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svad01\取引振興室\06-1 広域合同商談会\02_九都県市合同商談会\R04年度（2022）千葉県幹事\06_受注企業関係\各支援機関へ\20221005_事業内容修正\"/>
    </mc:Choice>
  </mc:AlternateContent>
  <xr:revisionPtr revIDLastSave="0" documentId="13_ncr:1_{041B3736-1B39-4640-8421-021763B2257B}" xr6:coauthVersionLast="36" xr6:coauthVersionMax="47" xr10:uidLastSave="{00000000-0000-0000-0000-000000000000}"/>
  <bookViews>
    <workbookView xWindow="0" yWindow="0" windowWidth="20490" windowHeight="7080" xr2:uid="{00000000-000D-0000-FFFF-FFFF00000000}"/>
  </bookViews>
  <sheets>
    <sheet name="申込書" sheetId="1" r:id="rId1"/>
    <sheet name="発注企業リスト" sheetId="2" r:id="rId2"/>
    <sheet name="一覧用" sheetId="3" state="hidden" r:id="rId3"/>
  </sheets>
  <definedNames>
    <definedName name="○">発注企業リスト!$C$1:$C$2</definedName>
    <definedName name="_xlnm.Print_Area" localSheetId="0">申込書!$A$1:$L$45</definedName>
  </definedNames>
  <calcPr calcId="191029"/>
</workbook>
</file>

<file path=xl/calcChain.xml><?xml version="1.0" encoding="utf-8"?>
<calcChain xmlns="http://schemas.openxmlformats.org/spreadsheetml/2006/main">
  <c r="CT3" i="3" l="1"/>
  <c r="CR3" i="3"/>
  <c r="CP3" i="3"/>
  <c r="CN3" i="3"/>
  <c r="CL3" i="3"/>
  <c r="CJ3" i="3"/>
  <c r="CH3" i="3"/>
  <c r="CF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N8" i="1" l="1"/>
  <c r="G10" i="1" l="1"/>
  <c r="L12" i="1"/>
  <c r="G12" i="1"/>
  <c r="L11" i="1"/>
  <c r="G11" i="1"/>
  <c r="L10" i="1" l="1"/>
  <c r="H39" i="1" l="1"/>
  <c r="CQ3" i="3" s="1"/>
  <c r="H40" i="1"/>
  <c r="CS3" i="3" s="1"/>
  <c r="H41" i="1"/>
  <c r="CU3" i="3" s="1"/>
  <c r="H38" i="1"/>
  <c r="CO3" i="3" s="1"/>
  <c r="C38" i="1"/>
  <c r="CG3" i="3" s="1"/>
  <c r="C39" i="1"/>
  <c r="CI3" i="3" s="1"/>
  <c r="C40" i="1"/>
  <c r="CK3" i="3" s="1"/>
  <c r="C41" i="1"/>
  <c r="CM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沙野華</author>
  </authors>
  <commentList>
    <comment ref="D10" authorId="0" shapeId="0" xr:uid="{F75CB44A-9548-4A5E-BB0E-451E14E25229}">
      <text>
        <r>
          <rPr>
            <b/>
            <sz val="12"/>
            <color indexed="81"/>
            <rFont val="BIZ UDPゴシック"/>
            <family val="3"/>
            <charset val="128"/>
          </rPr>
          <t>こちらのセルにご入力ください。
セルを選択すると右側にプルダウン選択ボタンが表示されます。</t>
        </r>
      </text>
    </comment>
    <comment ref="D11" authorId="0" shapeId="0" xr:uid="{D9D218AB-3EB2-4B2A-82E6-A2C809CE45D7}">
      <text>
        <r>
          <rPr>
            <b/>
            <sz val="11"/>
            <color indexed="81"/>
            <rFont val="BIZ UDPゴシック"/>
            <family val="3"/>
            <charset val="128"/>
          </rPr>
          <t>こちらのセルにご入力ください。
セルを選択すると右側にプルダウン選択ボタンが表示されます。</t>
        </r>
      </text>
    </comment>
    <comment ref="D12" authorId="0" shapeId="0" xr:uid="{15FD9851-B0E6-49D0-8542-585621BAED31}">
      <text>
        <r>
          <rPr>
            <b/>
            <sz val="11"/>
            <color indexed="81"/>
            <rFont val="BIZ UDPゴシック"/>
            <family val="3"/>
            <charset val="128"/>
          </rPr>
          <t>こちらのセルにご入力ください。
セルを選択すると右側にプルダウン選択ボタンが表示されます。</t>
        </r>
      </text>
    </comment>
  </commentList>
</comments>
</file>

<file path=xl/sharedStrings.xml><?xml version="1.0" encoding="utf-8"?>
<sst xmlns="http://schemas.openxmlformats.org/spreadsheetml/2006/main" count="305" uniqueCount="228">
  <si>
    <t>　下の枠内に必要事項をご記入の上、メール又はFAXで送付ください。</t>
    <rPh sb="1" eb="2">
      <t>シタ</t>
    </rPh>
    <rPh sb="3" eb="5">
      <t>ワクナイ</t>
    </rPh>
    <rPh sb="6" eb="8">
      <t>ヒツヨウ</t>
    </rPh>
    <rPh sb="8" eb="10">
      <t>ジコウ</t>
    </rPh>
    <rPh sb="12" eb="14">
      <t>キニュウ</t>
    </rPh>
    <rPh sb="15" eb="16">
      <t>ウエ</t>
    </rPh>
    <rPh sb="20" eb="21">
      <t>マタ</t>
    </rPh>
    <rPh sb="26" eb="28">
      <t>ソウフ</t>
    </rPh>
    <phoneticPr fontId="2"/>
  </si>
  <si>
    <t>■申込・連絡担当者</t>
    <rPh sb="1" eb="3">
      <t>モウシコミ</t>
    </rPh>
    <rPh sb="4" eb="6">
      <t>レンラク</t>
    </rPh>
    <rPh sb="6" eb="9">
      <t>タントウシャ</t>
    </rPh>
    <phoneticPr fontId="2"/>
  </si>
  <si>
    <t>所属・役職名</t>
    <rPh sb="0" eb="2">
      <t>ショゾク</t>
    </rPh>
    <rPh sb="3" eb="6">
      <t>ヤクショクメイ</t>
    </rPh>
    <phoneticPr fontId="2"/>
  </si>
  <si>
    <t>氏名</t>
    <rPh sb="0" eb="2">
      <t>シメイ</t>
    </rPh>
    <phoneticPr fontId="2"/>
  </si>
  <si>
    <t>ＴＥＬ</t>
  </si>
  <si>
    <t>E-Mail</t>
  </si>
  <si>
    <t>■ガイドブック（参加企業名簿）原稿</t>
    <rPh sb="8" eb="10">
      <t>サンカ</t>
    </rPh>
    <rPh sb="10" eb="12">
      <t>キギョウ</t>
    </rPh>
    <rPh sb="12" eb="14">
      <t>メイボ</t>
    </rPh>
    <rPh sb="15" eb="17">
      <t>ゲンコウ</t>
    </rPh>
    <phoneticPr fontId="2"/>
  </si>
  <si>
    <t>生産品目</t>
    <rPh sb="0" eb="2">
      <t>セイサン</t>
    </rPh>
    <rPh sb="2" eb="4">
      <t>ヒンモク</t>
    </rPh>
    <phoneticPr fontId="2"/>
  </si>
  <si>
    <t>取扱材質</t>
    <rPh sb="0" eb="2">
      <t>トリアツカイ</t>
    </rPh>
    <rPh sb="2" eb="4">
      <t>ザイシツ</t>
    </rPh>
    <phoneticPr fontId="2"/>
  </si>
  <si>
    <t>海外拠点</t>
    <rPh sb="0" eb="2">
      <t>カイガイ</t>
    </rPh>
    <rPh sb="2" eb="4">
      <t>キョテン</t>
    </rPh>
    <phoneticPr fontId="2"/>
  </si>
  <si>
    <t>設備名</t>
    <rPh sb="0" eb="2">
      <t>セツビ</t>
    </rPh>
    <rPh sb="2" eb="3">
      <t>メイ</t>
    </rPh>
    <phoneticPr fontId="2"/>
  </si>
  <si>
    <t>台数</t>
    <rPh sb="0" eb="2">
      <t>ダイスウ</t>
    </rPh>
    <phoneticPr fontId="2"/>
  </si>
  <si>
    <t>代表者</t>
    <rPh sb="0" eb="3">
      <t>ダイヒョウシャ</t>
    </rPh>
    <phoneticPr fontId="2"/>
  </si>
  <si>
    <t>資本金（万円）</t>
    <rPh sb="0" eb="3">
      <t>シホンキン</t>
    </rPh>
    <rPh sb="4" eb="6">
      <t>マンエン</t>
    </rPh>
    <phoneticPr fontId="2"/>
  </si>
  <si>
    <t>従業員（人）</t>
    <rPh sb="0" eb="3">
      <t>ジュウギョウイン</t>
    </rPh>
    <rPh sb="4" eb="5">
      <t>ニン</t>
    </rPh>
    <phoneticPr fontId="2"/>
  </si>
  <si>
    <t>ＦＡＸ</t>
  </si>
  <si>
    <t>ＵＲＬ</t>
  </si>
  <si>
    <t>番号</t>
    <rPh sb="0" eb="2">
      <t>バンゴウ</t>
    </rPh>
    <phoneticPr fontId="2"/>
  </si>
  <si>
    <t>企業名</t>
    <rPh sb="0" eb="2">
      <t>キギョウ</t>
    </rPh>
    <rPh sb="2" eb="3">
      <t>メイ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</si>
  <si>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</si>
  <si>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</si>
  <si>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</si>
  <si>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</si>
  <si>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</si>
  <si>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</si>
  <si>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【個人情報の利用目的について】</t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</si>
  <si>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t>　申込手続上で得た情報は以下の目的で利用させていただきます。</t>
    <rPh sb="1" eb="3">
      <t>モウシコミ</t>
    </rPh>
    <rPh sb="3" eb="5">
      <t>テツヅ</t>
    </rPh>
    <rPh sb="5" eb="6">
      <t>ジョウ</t>
    </rPh>
    <rPh sb="7" eb="8">
      <t>エ</t>
    </rPh>
    <rPh sb="9" eb="11">
      <t>ジョウホウ</t>
    </rPh>
    <rPh sb="12" eb="14">
      <t>イカ</t>
    </rPh>
    <rPh sb="15" eb="17">
      <t>モクテキ</t>
    </rPh>
    <rPh sb="18" eb="20">
      <t>リヨウ</t>
    </rPh>
    <phoneticPr fontId="2"/>
  </si>
  <si>
    <t>所属・役職名／携帯電話</t>
    <rPh sb="0" eb="2">
      <t>ショゾク</t>
    </rPh>
    <rPh sb="3" eb="6">
      <t>ヤクショクメイ</t>
    </rPh>
    <rPh sb="7" eb="9">
      <t>ケイタイ</t>
    </rPh>
    <rPh sb="9" eb="11">
      <t>デンワ</t>
    </rPh>
    <phoneticPr fontId="2"/>
  </si>
  <si>
    <t>携帯：</t>
    <rPh sb="0" eb="2">
      <t>ケイタイ</t>
    </rPh>
    <phoneticPr fontId="6"/>
  </si>
  <si>
    <r>
      <t xml:space="preserve">参加者
</t>
    </r>
    <r>
      <rPr>
        <sz val="8"/>
        <color theme="1"/>
        <rFont val="ＭＳ Ｐゴシック"/>
        <family val="3"/>
        <charset val="128"/>
        <scheme val="minor"/>
      </rPr>
      <t>（緊急連絡や会場内で連絡のため携帯電話は必ず記載して下さい）</t>
    </r>
    <rPh sb="0" eb="3">
      <t>サンカシャ</t>
    </rPh>
    <rPh sb="6" eb="8">
      <t>キンキュウ</t>
    </rPh>
    <rPh sb="8" eb="10">
      <t>レンラク</t>
    </rPh>
    <rPh sb="11" eb="13">
      <t>カイジョウ</t>
    </rPh>
    <rPh sb="13" eb="14">
      <t>ナイ</t>
    </rPh>
    <rPh sb="15" eb="17">
      <t>レンラク</t>
    </rPh>
    <rPh sb="20" eb="22">
      <t>ケイタイ</t>
    </rPh>
    <rPh sb="22" eb="24">
      <t>デンワ</t>
    </rPh>
    <rPh sb="25" eb="26">
      <t>カナラ</t>
    </rPh>
    <rPh sb="27" eb="29">
      <t>キサイ</t>
    </rPh>
    <rPh sb="31" eb="32">
      <t>クダ</t>
    </rPh>
    <phoneticPr fontId="2"/>
  </si>
  <si>
    <t>企業名</t>
    <rPh sb="0" eb="2">
      <t>キギョウ</t>
    </rPh>
    <rPh sb="2" eb="3">
      <t>メイ</t>
    </rPh>
    <phoneticPr fontId="6"/>
  </si>
  <si>
    <t>フリガナ</t>
    <phoneticPr fontId="2"/>
  </si>
  <si>
    <t>番号</t>
    <rPh sb="0" eb="2">
      <t>バンゴウ</t>
    </rPh>
    <phoneticPr fontId="6"/>
  </si>
  <si>
    <t>〒</t>
    <phoneticPr fontId="6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</si>
  <si>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</si>
  <si>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</si>
  <si>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得意技術
ＰＲポイント
（150字以内）</t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</si>
  <si>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提　出　先</t>
    <rPh sb="0" eb="1">
      <t>ツツミ</t>
    </rPh>
    <rPh sb="2" eb="3">
      <t>デ</t>
    </rPh>
    <rPh sb="4" eb="5">
      <t>サキ</t>
    </rPh>
    <phoneticPr fontId="2"/>
  </si>
  <si>
    <t>【受注側】申込書 兼 参加企業名簿原稿様式</t>
    <rPh sb="1" eb="3">
      <t>ジュチュウ</t>
    </rPh>
    <phoneticPr fontId="2"/>
  </si>
  <si>
    <t>発注企業名</t>
    <rPh sb="0" eb="4">
      <t>ハ</t>
    </rPh>
    <rPh sb="4" eb="5">
      <t>メイ</t>
    </rPh>
    <phoneticPr fontId="16"/>
  </si>
  <si>
    <t>◎</t>
    <phoneticPr fontId="6"/>
  </si>
  <si>
    <t>○</t>
    <phoneticPr fontId="6"/>
  </si>
  <si>
    <t>希望順位</t>
    <rPh sb="0" eb="2">
      <t>キボウ</t>
    </rPh>
    <rPh sb="2" eb="4">
      <t>ジュンイ</t>
    </rPh>
    <phoneticPr fontId="6"/>
  </si>
  <si>
    <t>令和４年１１月４日（金）</t>
    <rPh sb="0" eb="2">
      <t>レイワ</t>
    </rPh>
    <rPh sb="3" eb="4">
      <t>ネン</t>
    </rPh>
    <rPh sb="6" eb="7">
      <t>ツキ</t>
    </rPh>
    <rPh sb="8" eb="9">
      <t>ヒ</t>
    </rPh>
    <rPh sb="10" eb="11">
      <t>キン</t>
    </rPh>
    <phoneticPr fontId="2"/>
  </si>
  <si>
    <r>
      <t xml:space="preserve">九都県市合同商談会in幕張メッセ2023
</t>
    </r>
    <r>
      <rPr>
        <sz val="18"/>
        <rFont val="ＭＳ Ｐゴシック"/>
        <family val="3"/>
        <charset val="128"/>
      </rPr>
      <t>（令和5年1月24日（火）開催)</t>
    </r>
    <rPh sb="0" eb="4">
      <t>キュウトケンシ</t>
    </rPh>
    <rPh sb="4" eb="6">
      <t>ゴウドウ</t>
    </rPh>
    <rPh sb="6" eb="9">
      <t>ショウダンカイ</t>
    </rPh>
    <rPh sb="11" eb="13">
      <t>マクハリ</t>
    </rPh>
    <rPh sb="22" eb="24">
      <t>レイワ</t>
    </rPh>
    <rPh sb="32" eb="33">
      <t>ヒ</t>
    </rPh>
    <phoneticPr fontId="2"/>
  </si>
  <si>
    <t>主要設備　（設備多数の場合でも下記表内にまとめてください）</t>
    <rPh sb="0" eb="2">
      <t>シュヨウ</t>
    </rPh>
    <rPh sb="2" eb="4">
      <t>セツビ</t>
    </rPh>
    <rPh sb="6" eb="8">
      <t>セツビ</t>
    </rPh>
    <rPh sb="8" eb="10">
      <t>タスウ</t>
    </rPh>
    <rPh sb="11" eb="13">
      <t>バアイ</t>
    </rPh>
    <rPh sb="15" eb="17">
      <t>カキ</t>
    </rPh>
    <rPh sb="17" eb="18">
      <t>ヒョウ</t>
    </rPh>
    <rPh sb="18" eb="19">
      <t>ナイ</t>
    </rPh>
    <phoneticPr fontId="2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</si>
  <si>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</si>
  <si>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</si>
  <si>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</si>
  <si>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</si>
  <si>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</si>
  <si>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</si>
  <si>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</si>
  <si>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</si>
  <si>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</si>
  <si>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</si>
  <si>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</si>
  <si>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⑫</t>
    <phoneticPr fontId="6"/>
  </si>
  <si>
    <t>⑬</t>
    <phoneticPr fontId="6"/>
  </si>
  <si>
    <t>⑭</t>
    <phoneticPr fontId="6"/>
  </si>
  <si>
    <t>⑮</t>
    <phoneticPr fontId="6"/>
  </si>
  <si>
    <t>⑯</t>
    <phoneticPr fontId="6"/>
  </si>
  <si>
    <t>⑰</t>
    <phoneticPr fontId="6"/>
  </si>
  <si>
    <t>所在地</t>
    <phoneticPr fontId="6"/>
  </si>
  <si>
    <t>メーカー・型式・能力</t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</si>
  <si>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商談を希望される発注企業</t>
    </r>
    <r>
      <rPr>
        <sz val="11"/>
        <color theme="1"/>
        <rFont val="ＭＳ Ｐゴシック"/>
        <family val="3"/>
        <charset val="128"/>
        <scheme val="minor"/>
      </rPr>
      <t xml:space="preserve">
（下記「番号」欄に別紙「発注企業リスト」を参考に商談を希望する企業の受付№をご入力ください。企業名は自動で反映されます）
</t>
    </r>
    <r>
      <rPr>
        <sz val="10"/>
        <color theme="1"/>
        <rFont val="ＭＳ Ｐゴシック"/>
        <family val="3"/>
        <charset val="128"/>
        <scheme val="minor"/>
      </rPr>
      <t>※発注企業の情報は、https://www.ccjc-net.or.jp/link/9tokenshi_juchu2023.html　にてご確認ください</t>
    </r>
    <rPh sb="0" eb="2">
      <t>ショウダン</t>
    </rPh>
    <rPh sb="3" eb="5">
      <t>キボウ</t>
    </rPh>
    <rPh sb="8" eb="10">
      <t>ハッチュウ</t>
    </rPh>
    <rPh sb="10" eb="12">
      <t>キギョウ</t>
    </rPh>
    <rPh sb="14" eb="16">
      <t>カキ</t>
    </rPh>
    <rPh sb="17" eb="19">
      <t>バンゴウ</t>
    </rPh>
    <rPh sb="20" eb="21">
      <t>ラン</t>
    </rPh>
    <rPh sb="22" eb="24">
      <t>ベッシ</t>
    </rPh>
    <rPh sb="25" eb="27">
      <t>ハッチュウ</t>
    </rPh>
    <rPh sb="27" eb="29">
      <t>キギョウ</t>
    </rPh>
    <rPh sb="34" eb="36">
      <t>サンコウ</t>
    </rPh>
    <rPh sb="37" eb="39">
      <t>ショウダン</t>
    </rPh>
    <rPh sb="40" eb="42">
      <t>キボウ</t>
    </rPh>
    <rPh sb="44" eb="46">
      <t>キギョウ</t>
    </rPh>
    <rPh sb="47" eb="49">
      <t>ウケツケ</t>
    </rPh>
    <rPh sb="52" eb="54">
      <t>ニュウリョク</t>
    </rPh>
    <rPh sb="59" eb="61">
      <t>キギョウ</t>
    </rPh>
    <rPh sb="61" eb="62">
      <t>メイ</t>
    </rPh>
    <rPh sb="63" eb="65">
      <t>ジドウ</t>
    </rPh>
    <rPh sb="66" eb="68">
      <t>ハンエイ</t>
    </rPh>
    <rPh sb="75" eb="77">
      <t>ハッチュウ</t>
    </rPh>
    <rPh sb="77" eb="79">
      <t>キギョウ</t>
    </rPh>
    <rPh sb="80" eb="82">
      <t>ジョウホウ</t>
    </rPh>
    <rPh sb="144" eb="146">
      <t>カクニン</t>
    </rPh>
    <phoneticPr fontId="2"/>
  </si>
  <si>
    <t>提出締切</t>
    <rPh sb="0" eb="1">
      <t>ツツミ</t>
    </rPh>
    <rPh sb="1" eb="2">
      <t>デ</t>
    </rPh>
    <rPh sb="2" eb="3">
      <t>シメ</t>
    </rPh>
    <rPh sb="3" eb="4">
      <t>キリ</t>
    </rPh>
    <phoneticPr fontId="2"/>
  </si>
  <si>
    <r>
      <t xml:space="preserve">　本商談会に係る連絡調整等、本商談会参加者に配布する「ガイドブック（参加企業名簿）」の作成、主催機関による事業案内等。
</t>
    </r>
    <r>
      <rPr>
        <b/>
        <sz val="11"/>
        <color theme="1"/>
        <rFont val="ＭＳ Ｐゴシック"/>
        <family val="3"/>
        <charset val="128"/>
        <scheme val="minor"/>
      </rPr>
      <t>※　本商談会終了後にアンケート及びフォローアップ調査を実施しますのでご協力お願いいたします。</t>
    </r>
    <rPh sb="1" eb="2">
      <t>ホン</t>
    </rPh>
    <rPh sb="2" eb="5">
      <t>ショウダンカイ</t>
    </rPh>
    <rPh sb="6" eb="7">
      <t>カカ</t>
    </rPh>
    <rPh sb="8" eb="10">
      <t>レンラク</t>
    </rPh>
    <rPh sb="10" eb="12">
      <t>チョウセイ</t>
    </rPh>
    <rPh sb="12" eb="13">
      <t>トウ</t>
    </rPh>
    <rPh sb="14" eb="15">
      <t>ホン</t>
    </rPh>
    <rPh sb="15" eb="18">
      <t>ショウダンカイ</t>
    </rPh>
    <rPh sb="18" eb="21">
      <t>サンカシャ</t>
    </rPh>
    <rPh sb="22" eb="24">
      <t>ハイフ</t>
    </rPh>
    <rPh sb="34" eb="36">
      <t>サンカ</t>
    </rPh>
    <rPh sb="36" eb="38">
      <t>キギョウ</t>
    </rPh>
    <rPh sb="38" eb="40">
      <t>メイボ</t>
    </rPh>
    <rPh sb="43" eb="45">
      <t>サクセイ</t>
    </rPh>
    <rPh sb="46" eb="48">
      <t>シュサイ</t>
    </rPh>
    <rPh sb="48" eb="50">
      <t>キカン</t>
    </rPh>
    <rPh sb="53" eb="55">
      <t>ジギョウ</t>
    </rPh>
    <rPh sb="55" eb="57">
      <t>アンナイ</t>
    </rPh>
    <rPh sb="57" eb="58">
      <t>トウ</t>
    </rPh>
    <rPh sb="62" eb="63">
      <t>ホン</t>
    </rPh>
    <rPh sb="63" eb="66">
      <t>ショウダンカイ</t>
    </rPh>
    <rPh sb="66" eb="69">
      <t>シュウリョウゴ</t>
    </rPh>
    <rPh sb="75" eb="76">
      <t>オヨ</t>
    </rPh>
    <rPh sb="84" eb="86">
      <t>チョウサ</t>
    </rPh>
    <rPh sb="87" eb="89">
      <t>ジッシ</t>
    </rPh>
    <rPh sb="95" eb="97">
      <t>キョウリョク</t>
    </rPh>
    <rPh sb="98" eb="99">
      <t>ネガ</t>
    </rPh>
    <phoneticPr fontId="2"/>
  </si>
  <si>
    <t>㈱アーステクニカ</t>
    <phoneticPr fontId="21"/>
  </si>
  <si>
    <t>㈱愛光</t>
    <rPh sb="1" eb="3">
      <t>アイコウ</t>
    </rPh>
    <phoneticPr fontId="21"/>
  </si>
  <si>
    <t>アイダエンジニアリング㈱</t>
    <phoneticPr fontId="21"/>
  </si>
  <si>
    <t>旭国際テクネイオン㈱</t>
    <rPh sb="0" eb="1">
      <t>アサヒ</t>
    </rPh>
    <rPh sb="1" eb="3">
      <t>コクサイ</t>
    </rPh>
    <phoneticPr fontId="21"/>
  </si>
  <si>
    <t>㈱旭商工社</t>
    <rPh sb="1" eb="2">
      <t>アサヒ</t>
    </rPh>
    <rPh sb="2" eb="4">
      <t>ショウコウ</t>
    </rPh>
    <rPh sb="4" eb="5">
      <t>シャ</t>
    </rPh>
    <phoneticPr fontId="21"/>
  </si>
  <si>
    <t>㈱旭ネームプレート製作所</t>
    <rPh sb="1" eb="2">
      <t>アサヒ</t>
    </rPh>
    <rPh sb="9" eb="12">
      <t>セイサクショ</t>
    </rPh>
    <phoneticPr fontId="21"/>
  </si>
  <si>
    <t>アポロ㈱</t>
    <phoneticPr fontId="21"/>
  </si>
  <si>
    <t>㈱アルファ</t>
    <phoneticPr fontId="21"/>
  </si>
  <si>
    <t>㈱井口一世</t>
    <rPh sb="1" eb="3">
      <t>イグチ</t>
    </rPh>
    <rPh sb="3" eb="5">
      <t>イチヨ</t>
    </rPh>
    <phoneticPr fontId="21"/>
  </si>
  <si>
    <t>㈱いすゞテクノ　栃木事業所　</t>
    <phoneticPr fontId="21"/>
  </si>
  <si>
    <t>イチコーエンジニアリング㈱</t>
    <phoneticPr fontId="21"/>
  </si>
  <si>
    <t>㈱イワキ　埼玉工場</t>
    <rPh sb="5" eb="7">
      <t>サイタマ</t>
    </rPh>
    <rPh sb="7" eb="9">
      <t>コウジョウ</t>
    </rPh>
    <phoneticPr fontId="21"/>
  </si>
  <si>
    <t>インターナショナルアロイ㈱</t>
    <phoneticPr fontId="21"/>
  </si>
  <si>
    <t>㈱エービーシー商会</t>
    <rPh sb="7" eb="9">
      <t>ショウカイ</t>
    </rPh>
    <phoneticPr fontId="21"/>
  </si>
  <si>
    <t>㈱エスイー</t>
    <phoneticPr fontId="21"/>
  </si>
  <si>
    <t>FKS㈱</t>
    <phoneticPr fontId="21"/>
  </si>
  <si>
    <t>大川精螺工業㈱</t>
    <rPh sb="0" eb="2">
      <t>オオカワ</t>
    </rPh>
    <rPh sb="2" eb="3">
      <t>セイ</t>
    </rPh>
    <rPh sb="3" eb="4">
      <t>ラ</t>
    </rPh>
    <rPh sb="4" eb="6">
      <t>コウギョウ</t>
    </rPh>
    <phoneticPr fontId="21"/>
  </si>
  <si>
    <t>大森機械工業㈱</t>
    <rPh sb="0" eb="2">
      <t>オオモリ</t>
    </rPh>
    <rPh sb="2" eb="4">
      <t>キカイ</t>
    </rPh>
    <rPh sb="4" eb="6">
      <t>コウギョウ</t>
    </rPh>
    <phoneticPr fontId="21"/>
  </si>
  <si>
    <t>㈱小田原機器</t>
    <rPh sb="1" eb="4">
      <t>オダワラ</t>
    </rPh>
    <rPh sb="4" eb="6">
      <t>キキ</t>
    </rPh>
    <phoneticPr fontId="21"/>
  </si>
  <si>
    <t>海光電業㈱</t>
    <rPh sb="0" eb="1">
      <t>ウミ</t>
    </rPh>
    <rPh sb="1" eb="2">
      <t>ヒカル</t>
    </rPh>
    <rPh sb="2" eb="4">
      <t>デンギョウ</t>
    </rPh>
    <phoneticPr fontId="21"/>
  </si>
  <si>
    <t>梶原工業㈱</t>
    <rPh sb="0" eb="2">
      <t>カジハラ</t>
    </rPh>
    <rPh sb="2" eb="4">
      <t>コウギョウ</t>
    </rPh>
    <phoneticPr fontId="21"/>
  </si>
  <si>
    <t>カブトプラテク㈱</t>
    <phoneticPr fontId="21"/>
  </si>
  <si>
    <t>クボタ環境エンジニアリング㈱</t>
    <rPh sb="3" eb="5">
      <t>カンキョウ</t>
    </rPh>
    <phoneticPr fontId="21"/>
  </si>
  <si>
    <t>㈱ケアコム</t>
    <phoneticPr fontId="21"/>
  </si>
  <si>
    <t>㈱ケイエスエス</t>
    <phoneticPr fontId="21"/>
  </si>
  <si>
    <t>㈱ゲートジャパン</t>
    <phoneticPr fontId="21"/>
  </si>
  <si>
    <t>倖生工業㈱</t>
    <phoneticPr fontId="21"/>
  </si>
  <si>
    <t>㈱コモダエンジニアリング</t>
    <phoneticPr fontId="21"/>
  </si>
  <si>
    <t>サーマル化工㈱</t>
    <rPh sb="4" eb="6">
      <t>カコウ</t>
    </rPh>
    <phoneticPr fontId="21"/>
  </si>
  <si>
    <t>佐久間特殊鋼㈱</t>
    <rPh sb="0" eb="3">
      <t>サクマ</t>
    </rPh>
    <rPh sb="3" eb="5">
      <t>トクシュ</t>
    </rPh>
    <rPh sb="5" eb="6">
      <t>ハガネ</t>
    </rPh>
    <phoneticPr fontId="21"/>
  </si>
  <si>
    <t>㈱佐々木鉄工所</t>
    <rPh sb="1" eb="4">
      <t>ササキ</t>
    </rPh>
    <rPh sb="4" eb="7">
      <t>テッコウショ</t>
    </rPh>
    <phoneticPr fontId="21"/>
  </si>
  <si>
    <t>山九㈱　プラント事業部</t>
    <rPh sb="0" eb="1">
      <t>ヤマ</t>
    </rPh>
    <rPh sb="1" eb="2">
      <t>キュウ</t>
    </rPh>
    <rPh sb="8" eb="10">
      <t>ジギョウ</t>
    </rPh>
    <rPh sb="10" eb="11">
      <t>ブ</t>
    </rPh>
    <phoneticPr fontId="21"/>
  </si>
  <si>
    <t>JSWアクティナシステム㈱</t>
    <phoneticPr fontId="21"/>
  </si>
  <si>
    <t>㈱志村精機製作所</t>
    <rPh sb="1" eb="3">
      <t>シムラ</t>
    </rPh>
    <rPh sb="3" eb="5">
      <t>セイキ</t>
    </rPh>
    <rPh sb="5" eb="8">
      <t>セイサクショ</t>
    </rPh>
    <phoneticPr fontId="21"/>
  </si>
  <si>
    <t>焼結合金加工㈱</t>
    <phoneticPr fontId="21"/>
  </si>
  <si>
    <t>神港精機㈱</t>
    <rPh sb="0" eb="1">
      <t>カミ</t>
    </rPh>
    <rPh sb="1" eb="2">
      <t>ミナト</t>
    </rPh>
    <rPh sb="2" eb="4">
      <t>セイキ</t>
    </rPh>
    <phoneticPr fontId="21"/>
  </si>
  <si>
    <t>シントク㈱　八ヶ岳工場</t>
    <rPh sb="6" eb="7">
      <t>ヤ</t>
    </rPh>
    <rPh sb="8" eb="9">
      <t>タケ</t>
    </rPh>
    <rPh sb="9" eb="11">
      <t>コウジョウ</t>
    </rPh>
    <phoneticPr fontId="21"/>
  </si>
  <si>
    <t>鈴与マタイ㈱</t>
    <rPh sb="0" eb="2">
      <t>スズヨ</t>
    </rPh>
    <phoneticPr fontId="21"/>
  </si>
  <si>
    <t>スチールプランテック㈱</t>
    <phoneticPr fontId="21"/>
  </si>
  <si>
    <t>㈱STAYERコーポレーション</t>
    <phoneticPr fontId="21"/>
  </si>
  <si>
    <t>ダイヤ工業㈱</t>
    <rPh sb="3" eb="5">
      <t>コウギョウ</t>
    </rPh>
    <phoneticPr fontId="21"/>
  </si>
  <si>
    <t>タカネ電機㈱　宮内工場</t>
    <phoneticPr fontId="21"/>
  </si>
  <si>
    <t>㈱ツガワ</t>
    <phoneticPr fontId="21"/>
  </si>
  <si>
    <t>㈱椿本チエイン　</t>
    <rPh sb="1" eb="3">
      <t>ツバキモト</t>
    </rPh>
    <phoneticPr fontId="21"/>
  </si>
  <si>
    <t>㈱TMC</t>
    <phoneticPr fontId="21"/>
  </si>
  <si>
    <t>東京発條㈱</t>
    <rPh sb="0" eb="2">
      <t>トウキョウ</t>
    </rPh>
    <rPh sb="2" eb="3">
      <t>ハツ</t>
    </rPh>
    <rPh sb="3" eb="4">
      <t>ジョウ</t>
    </rPh>
    <phoneticPr fontId="21"/>
  </si>
  <si>
    <t>㈱東光高岳</t>
    <rPh sb="1" eb="2">
      <t>ヒガシ</t>
    </rPh>
    <rPh sb="2" eb="3">
      <t>ヒカリ</t>
    </rPh>
    <rPh sb="3" eb="4">
      <t>タカ</t>
    </rPh>
    <rPh sb="4" eb="5">
      <t>ガク</t>
    </rPh>
    <phoneticPr fontId="21"/>
  </si>
  <si>
    <t>東商ゴム工業㈱</t>
    <rPh sb="0" eb="2">
      <t>トウショウ</t>
    </rPh>
    <rPh sb="4" eb="6">
      <t>コウギョウ</t>
    </rPh>
    <phoneticPr fontId="21"/>
  </si>
  <si>
    <t>東洋エレクトロニクス㈱</t>
    <phoneticPr fontId="21"/>
  </si>
  <si>
    <t>東洋電機製造㈱　横浜製作所</t>
    <rPh sb="8" eb="10">
      <t>ヨコハマ</t>
    </rPh>
    <rPh sb="10" eb="13">
      <t>セイサクショ</t>
    </rPh>
    <phoneticPr fontId="21"/>
  </si>
  <si>
    <t>トーカロ㈱</t>
    <phoneticPr fontId="21"/>
  </si>
  <si>
    <t>徳力精工㈱</t>
    <rPh sb="0" eb="1">
      <t>トク</t>
    </rPh>
    <rPh sb="1" eb="2">
      <t>チカラ</t>
    </rPh>
    <rPh sb="2" eb="4">
      <t>セイコウ</t>
    </rPh>
    <phoneticPr fontId="21"/>
  </si>
  <si>
    <t>㈱栃木屋</t>
    <rPh sb="1" eb="3">
      <t>トチギ</t>
    </rPh>
    <rPh sb="3" eb="4">
      <t>ヤ</t>
    </rPh>
    <phoneticPr fontId="21"/>
  </si>
  <si>
    <t>長尾工業㈱　東京営業所</t>
    <rPh sb="0" eb="2">
      <t>ナガオ</t>
    </rPh>
    <rPh sb="2" eb="4">
      <t>コウギョウ</t>
    </rPh>
    <rPh sb="6" eb="8">
      <t>トウキョウ</t>
    </rPh>
    <rPh sb="8" eb="11">
      <t>エイギョウショ</t>
    </rPh>
    <phoneticPr fontId="21"/>
  </si>
  <si>
    <t>㈱中台超硬具製作所</t>
    <rPh sb="1" eb="3">
      <t>ナカダイ</t>
    </rPh>
    <rPh sb="3" eb="4">
      <t>チョウ</t>
    </rPh>
    <rPh sb="4" eb="5">
      <t>コウ</t>
    </rPh>
    <rPh sb="5" eb="6">
      <t>グ</t>
    </rPh>
    <rPh sb="6" eb="9">
      <t>セイサクジョ</t>
    </rPh>
    <phoneticPr fontId="21"/>
  </si>
  <si>
    <t>㈱ニコン</t>
    <phoneticPr fontId="21"/>
  </si>
  <si>
    <t>日研Ｉ＆Ｓ㈱</t>
    <phoneticPr fontId="21"/>
  </si>
  <si>
    <t>㈱日本製衡所</t>
    <phoneticPr fontId="21"/>
  </si>
  <si>
    <t>㈱ニレコ</t>
    <phoneticPr fontId="21"/>
  </si>
  <si>
    <t>ネミー㈱</t>
    <phoneticPr fontId="21"/>
  </si>
  <si>
    <t>ハイテック精工</t>
    <rPh sb="5" eb="7">
      <t>セイコウ</t>
    </rPh>
    <phoneticPr fontId="21"/>
  </si>
  <si>
    <t>橋永金属㈱</t>
    <rPh sb="0" eb="2">
      <t>ハシナガ</t>
    </rPh>
    <rPh sb="2" eb="4">
      <t>キンゾク</t>
    </rPh>
    <phoneticPr fontId="21"/>
  </si>
  <si>
    <t>㈱ハリガイ工業</t>
    <rPh sb="5" eb="7">
      <t>コウギョウ</t>
    </rPh>
    <phoneticPr fontId="21"/>
  </si>
  <si>
    <t>日置㈱</t>
    <rPh sb="0" eb="2">
      <t>ヒオキ</t>
    </rPh>
    <phoneticPr fontId="21"/>
  </si>
  <si>
    <t>日野興業㈱</t>
    <rPh sb="0" eb="2">
      <t>ヒノ</t>
    </rPh>
    <rPh sb="2" eb="4">
      <t>コウギョウ</t>
    </rPh>
    <phoneticPr fontId="21"/>
  </si>
  <si>
    <t>㈱フェニックス</t>
    <phoneticPr fontId="21"/>
  </si>
  <si>
    <t>㈱福島製作所</t>
    <rPh sb="1" eb="3">
      <t>フクシマ</t>
    </rPh>
    <rPh sb="3" eb="6">
      <t>セイサクショ</t>
    </rPh>
    <phoneticPr fontId="21"/>
  </si>
  <si>
    <t>富士精器㈱</t>
    <rPh sb="0" eb="2">
      <t>フジ</t>
    </rPh>
    <rPh sb="2" eb="3">
      <t>セイ</t>
    </rPh>
    <rPh sb="3" eb="4">
      <t>ウツワ</t>
    </rPh>
    <phoneticPr fontId="21"/>
  </si>
  <si>
    <t>富士・フォイトハイドロ㈱</t>
    <rPh sb="0" eb="2">
      <t>フジ</t>
    </rPh>
    <phoneticPr fontId="21"/>
  </si>
  <si>
    <t>扶桑鋼管㈱</t>
    <rPh sb="0" eb="2">
      <t>フソウ</t>
    </rPh>
    <rPh sb="2" eb="4">
      <t>コウカン</t>
    </rPh>
    <phoneticPr fontId="21"/>
  </si>
  <si>
    <t>三菱電機インダストリアルソリューションズ㈱</t>
    <rPh sb="0" eb="2">
      <t>ミツビシ</t>
    </rPh>
    <rPh sb="2" eb="4">
      <t>デンキ</t>
    </rPh>
    <phoneticPr fontId="21"/>
  </si>
  <si>
    <t>ミナトエンジニアリング㈱</t>
    <phoneticPr fontId="21"/>
  </si>
  <si>
    <t>武蔵野精機㈱</t>
    <rPh sb="0" eb="3">
      <t>ムサシノ</t>
    </rPh>
    <rPh sb="3" eb="5">
      <t>セイキ</t>
    </rPh>
    <phoneticPr fontId="21"/>
  </si>
  <si>
    <t>守谷輸送機工業㈱</t>
    <phoneticPr fontId="21"/>
  </si>
  <si>
    <t>㈱山添製作所</t>
    <rPh sb="1" eb="3">
      <t>ヤマゾエ</t>
    </rPh>
    <rPh sb="3" eb="6">
      <t>セイサクショ</t>
    </rPh>
    <phoneticPr fontId="21"/>
  </si>
  <si>
    <t>山田機械工業㈱</t>
    <rPh sb="0" eb="2">
      <t>ヤマダ</t>
    </rPh>
    <rPh sb="2" eb="4">
      <t>キカイ</t>
    </rPh>
    <rPh sb="4" eb="6">
      <t>コウギョウ</t>
    </rPh>
    <phoneticPr fontId="21"/>
  </si>
  <si>
    <t>㈱ヤマダコーポレーション</t>
    <phoneticPr fontId="21"/>
  </si>
  <si>
    <t>ヤマト精機㈱</t>
    <rPh sb="3" eb="5">
      <t>セイキ</t>
    </rPh>
    <phoneticPr fontId="21"/>
  </si>
  <si>
    <t>㈱吉野機械製作所</t>
    <rPh sb="1" eb="3">
      <t>ヨシノ</t>
    </rPh>
    <rPh sb="3" eb="5">
      <t>キカイ</t>
    </rPh>
    <rPh sb="5" eb="8">
      <t>セイサクショ</t>
    </rPh>
    <phoneticPr fontId="21"/>
  </si>
  <si>
    <t>㈱理工電気</t>
    <rPh sb="1" eb="3">
      <t>リコウ</t>
    </rPh>
    <rPh sb="3" eb="5">
      <t>デンキ</t>
    </rPh>
    <phoneticPr fontId="21"/>
  </si>
  <si>
    <t>リンクアンドリンク㈱</t>
    <phoneticPr fontId="21"/>
  </si>
  <si>
    <t>㈱ロキテクノ</t>
    <phoneticPr fontId="21"/>
  </si>
  <si>
    <t>※発注企業の意向等により、希望の企業と面談できない場合もございますので、予めご了承願います。</t>
    <rPh sb="1" eb="3">
      <t>ハッチュウ</t>
    </rPh>
    <rPh sb="3" eb="5">
      <t>キギョウ</t>
    </rPh>
    <rPh sb="6" eb="8">
      <t>イコウ</t>
    </rPh>
    <rPh sb="8" eb="9">
      <t>ナド</t>
    </rPh>
    <rPh sb="13" eb="15">
      <t>キボウ</t>
    </rPh>
    <rPh sb="16" eb="18">
      <t>キギョウ</t>
    </rPh>
    <rPh sb="19" eb="21">
      <t>メンダン</t>
    </rPh>
    <rPh sb="25" eb="27">
      <t>バアイ</t>
    </rPh>
    <rPh sb="36" eb="37">
      <t>アラカジ</t>
    </rPh>
    <rPh sb="39" eb="41">
      <t>リョウショウ</t>
    </rPh>
    <rPh sb="41" eb="42">
      <t>ネガ</t>
    </rPh>
    <phoneticPr fontId="2"/>
  </si>
  <si>
    <t>No</t>
  </si>
  <si>
    <t>企業名</t>
  </si>
  <si>
    <t>企業名フリガナ</t>
  </si>
  <si>
    <t>〒</t>
  </si>
  <si>
    <t>所在地</t>
  </si>
  <si>
    <t>得意技術，ＰＲポイント</t>
  </si>
  <si>
    <t>事業内容</t>
    <rPh sb="0" eb="2">
      <t>ジギョウ</t>
    </rPh>
    <rPh sb="2" eb="4">
      <t>ナイヨウ</t>
    </rPh>
    <phoneticPr fontId="6"/>
  </si>
  <si>
    <t>生産品目</t>
  </si>
  <si>
    <t>取扱材質</t>
  </si>
  <si>
    <t>海外拠点</t>
  </si>
  <si>
    <t>代表者</t>
  </si>
  <si>
    <t>資本金
（万円）</t>
  </si>
  <si>
    <t>従業員数（人）</t>
    <phoneticPr fontId="6"/>
  </si>
  <si>
    <t>TEL</t>
  </si>
  <si>
    <t>FAX</t>
  </si>
  <si>
    <t>URL</t>
  </si>
  <si>
    <t>主要設備①</t>
  </si>
  <si>
    <t>主要設備②</t>
  </si>
  <si>
    <t>主要設備③</t>
  </si>
  <si>
    <t>主要設備④</t>
  </si>
  <si>
    <t>主要設備⑤</t>
  </si>
  <si>
    <t>主要設備⑥</t>
  </si>
  <si>
    <t>主要設備⑦</t>
  </si>
  <si>
    <t>主要設備⑧</t>
  </si>
  <si>
    <t>主要設備⑨</t>
  </si>
  <si>
    <t>主要設備⑩</t>
  </si>
  <si>
    <t>主要設備⑪</t>
  </si>
  <si>
    <t>主要設備⑫</t>
  </si>
  <si>
    <t>主要設備⑬</t>
  </si>
  <si>
    <t>主要設備⑭</t>
  </si>
  <si>
    <t>主要設備⑮</t>
  </si>
  <si>
    <t>主要設備⑯</t>
  </si>
  <si>
    <t>主要設備⑰</t>
  </si>
  <si>
    <t>商談会参加者</t>
    <phoneticPr fontId="6"/>
  </si>
  <si>
    <t>申込・連絡担当者</t>
  </si>
  <si>
    <t>主要事業</t>
    <rPh sb="0" eb="2">
      <t>シュヨウ</t>
    </rPh>
    <rPh sb="2" eb="4">
      <t>ジギョウ</t>
    </rPh>
    <phoneticPr fontId="6"/>
  </si>
  <si>
    <t>関連事業</t>
    <rPh sb="0" eb="2">
      <t>カンレン</t>
    </rPh>
    <rPh sb="2" eb="4">
      <t>ジギョウ</t>
    </rPh>
    <phoneticPr fontId="6"/>
  </si>
  <si>
    <t>設備名</t>
  </si>
  <si>
    <t>メーカー・型式・能力</t>
  </si>
  <si>
    <t>台数</t>
  </si>
  <si>
    <t>所属・役職</t>
  </si>
  <si>
    <t>氏名</t>
  </si>
  <si>
    <t>携帯電話</t>
    <rPh sb="0" eb="2">
      <t>ケイタイ</t>
    </rPh>
    <rPh sb="2" eb="4">
      <t>デンワ</t>
    </rPh>
    <phoneticPr fontId="6"/>
  </si>
  <si>
    <t>E-mail</t>
  </si>
  <si>
    <t>鍛造・鋳造・ダイカスト</t>
    <rPh sb="0" eb="2">
      <t>タンゾウ</t>
    </rPh>
    <rPh sb="3" eb="5">
      <t>チュウゾウ</t>
    </rPh>
    <phoneticPr fontId="6"/>
  </si>
  <si>
    <t>プレス・板金・溶接、ばね・製缶加工等</t>
    <rPh sb="4" eb="6">
      <t>バンキン</t>
    </rPh>
    <rPh sb="7" eb="9">
      <t>ヨウセツ</t>
    </rPh>
    <rPh sb="13" eb="15">
      <t>セイカン</t>
    </rPh>
    <rPh sb="15" eb="17">
      <t>カコウ</t>
    </rPh>
    <rPh sb="17" eb="18">
      <t>トウ</t>
    </rPh>
    <phoneticPr fontId="6"/>
  </si>
  <si>
    <t>切削・研削・研磨</t>
    <rPh sb="0" eb="2">
      <t>セッサク</t>
    </rPh>
    <rPh sb="3" eb="5">
      <t>ケンサク</t>
    </rPh>
    <rPh sb="6" eb="8">
      <t>ケンマ</t>
    </rPh>
    <phoneticPr fontId="6"/>
  </si>
  <si>
    <t>表面処理・表面加工（塗装・鍍金等）</t>
    <rPh sb="0" eb="2">
      <t>ヒョウメン</t>
    </rPh>
    <rPh sb="2" eb="4">
      <t>ショリ</t>
    </rPh>
    <rPh sb="5" eb="7">
      <t>ヒョウメン</t>
    </rPh>
    <rPh sb="7" eb="9">
      <t>カコウ</t>
    </rPh>
    <rPh sb="10" eb="12">
      <t>トソウ</t>
    </rPh>
    <rPh sb="13" eb="15">
      <t>メッキ</t>
    </rPh>
    <rPh sb="15" eb="16">
      <t>トウ</t>
    </rPh>
    <phoneticPr fontId="6"/>
  </si>
  <si>
    <t>組込・組立</t>
    <rPh sb="0" eb="2">
      <t>クミコミ</t>
    </rPh>
    <rPh sb="3" eb="5">
      <t>クミタテ</t>
    </rPh>
    <phoneticPr fontId="6"/>
  </si>
  <si>
    <t>設計</t>
    <rPh sb="0" eb="2">
      <t>セッケイ</t>
    </rPh>
    <phoneticPr fontId="6"/>
  </si>
  <si>
    <t>試作</t>
    <rPh sb="0" eb="2">
      <t>シサク</t>
    </rPh>
    <phoneticPr fontId="6"/>
  </si>
  <si>
    <t>各種研究・開発</t>
    <rPh sb="0" eb="2">
      <t>カクシュ</t>
    </rPh>
    <rPh sb="2" eb="4">
      <t>ケンキュウ</t>
    </rPh>
    <rPh sb="5" eb="7">
      <t>カイハツ</t>
    </rPh>
    <phoneticPr fontId="6"/>
  </si>
  <si>
    <t>主要事業</t>
    <rPh sb="0" eb="2">
      <t>シュヨウ</t>
    </rPh>
    <rPh sb="2" eb="4">
      <t>ジギョウ</t>
    </rPh>
    <phoneticPr fontId="6"/>
  </si>
  <si>
    <t>関連事業</t>
    <rPh sb="0" eb="2">
      <t>カンレン</t>
    </rPh>
    <rPh sb="2" eb="4">
      <t>ジギョウ</t>
    </rPh>
    <phoneticPr fontId="6"/>
  </si>
  <si>
    <t>）</t>
    <phoneticPr fontId="6"/>
  </si>
  <si>
    <t>その他</t>
    <rPh sb="2" eb="3">
      <t>タ</t>
    </rPh>
    <phoneticPr fontId="6"/>
  </si>
  <si>
    <t>（</t>
    <phoneticPr fontId="6"/>
  </si>
  <si>
    <t>主要事業（その他）</t>
    <rPh sb="0" eb="2">
      <t>シュヨウ</t>
    </rPh>
    <rPh sb="2" eb="4">
      <t>ジギョウ</t>
    </rPh>
    <rPh sb="7" eb="8">
      <t>タ</t>
    </rPh>
    <phoneticPr fontId="6"/>
  </si>
  <si>
    <t>関連事業（その他）</t>
    <rPh sb="0" eb="2">
      <t>カンレン</t>
    </rPh>
    <rPh sb="2" eb="4">
      <t>ジギョウ</t>
    </rPh>
    <rPh sb="7" eb="8">
      <t>タ</t>
    </rPh>
    <phoneticPr fontId="6"/>
  </si>
  <si>
    <t>事業内容
※主要事業と関連事業を選択してください。（プルダウンで選択できます）</t>
    <rPh sb="0" eb="2">
      <t>ジギョウ</t>
    </rPh>
    <rPh sb="2" eb="4">
      <t>ナイヨウ</t>
    </rPh>
    <rPh sb="6" eb="8">
      <t>シュヨウ</t>
    </rPh>
    <rPh sb="8" eb="10">
      <t>ジギョウ</t>
    </rPh>
    <rPh sb="11" eb="13">
      <t>カンレン</t>
    </rPh>
    <rPh sb="13" eb="15">
      <t>ジギョウ</t>
    </rPh>
    <rPh sb="16" eb="18">
      <t>センタク</t>
    </rPh>
    <rPh sb="32" eb="34">
      <t>センタク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</si>
  <si>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１</t>
    </r>
    <r>
      <rPr>
        <sz val="11"/>
        <color theme="1"/>
        <rFont val="ＭＳ Ｐゴシック"/>
        <family val="3"/>
        <charset val="128"/>
        <scheme val="minor"/>
      </rPr>
      <t>．鍛造・鋳造・ダイカスト　　　</t>
    </r>
    <r>
      <rPr>
        <b/>
        <sz val="11"/>
        <color theme="1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3"/>
        <charset val="128"/>
        <scheme val="minor"/>
      </rPr>
      <t>．プレス・板金・溶接、ばね・製缶加工等　　　</t>
    </r>
    <r>
      <rPr>
        <b/>
        <sz val="11"/>
        <color theme="1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3"/>
        <charset val="128"/>
        <scheme val="minor"/>
      </rPr>
      <t xml:space="preserve">．切削・研削・研磨　
</t>
    </r>
    <r>
      <rPr>
        <b/>
        <sz val="11"/>
        <color theme="1"/>
        <rFont val="ＭＳ Ｐゴシック"/>
        <family val="3"/>
        <charset val="128"/>
        <scheme val="minor"/>
      </rPr>
      <t>４</t>
    </r>
    <r>
      <rPr>
        <sz val="11"/>
        <color theme="1"/>
        <rFont val="ＭＳ Ｐゴシック"/>
        <family val="3"/>
        <charset val="128"/>
        <scheme val="minor"/>
      </rPr>
      <t>．金型製作・成形加工（樹脂・ゴム等）　　　</t>
    </r>
    <r>
      <rPr>
        <b/>
        <sz val="11"/>
        <color theme="1"/>
        <rFont val="ＭＳ Ｐゴシック"/>
        <family val="3"/>
        <charset val="128"/>
        <scheme val="minor"/>
      </rPr>
      <t>５</t>
    </r>
    <r>
      <rPr>
        <sz val="11"/>
        <color theme="1"/>
        <rFont val="ＭＳ Ｐゴシック"/>
        <family val="3"/>
        <charset val="128"/>
        <scheme val="minor"/>
      </rPr>
      <t>．表面処理・表面加工（塗装・鍍金等）　　　</t>
    </r>
    <r>
      <rPr>
        <b/>
        <sz val="11"/>
        <color theme="1"/>
        <rFont val="ＭＳ Ｐゴシック"/>
        <family val="3"/>
        <charset val="128"/>
        <scheme val="minor"/>
      </rPr>
      <t>６</t>
    </r>
    <r>
      <rPr>
        <sz val="11"/>
        <color theme="1"/>
        <rFont val="ＭＳ Ｐゴシック"/>
        <family val="3"/>
        <charset val="128"/>
        <scheme val="minor"/>
      </rPr>
      <t>．組込・組立　　　</t>
    </r>
    <r>
      <rPr>
        <b/>
        <sz val="11"/>
        <color theme="1"/>
        <rFont val="ＭＳ Ｐゴシック"/>
        <family val="3"/>
        <charset val="128"/>
        <scheme val="minor"/>
      </rPr>
      <t>７</t>
    </r>
    <r>
      <rPr>
        <sz val="11"/>
        <color theme="1"/>
        <rFont val="ＭＳ Ｐゴシック"/>
        <family val="3"/>
        <charset val="128"/>
        <scheme val="minor"/>
      </rPr>
      <t xml:space="preserve">．設計
</t>
    </r>
    <r>
      <rPr>
        <b/>
        <sz val="11"/>
        <color theme="1"/>
        <rFont val="ＭＳ Ｐゴシック"/>
        <family val="3"/>
        <charset val="128"/>
        <scheme val="minor"/>
      </rPr>
      <t>８</t>
    </r>
    <r>
      <rPr>
        <sz val="11"/>
        <color theme="1"/>
        <rFont val="ＭＳ Ｐゴシック"/>
        <family val="3"/>
        <charset val="128"/>
        <scheme val="minor"/>
      </rPr>
      <t>．試作　　　</t>
    </r>
    <r>
      <rPr>
        <b/>
        <sz val="11"/>
        <color theme="1"/>
        <rFont val="ＭＳ Ｐゴシック"/>
        <family val="3"/>
        <charset val="128"/>
        <scheme val="minor"/>
      </rPr>
      <t>９</t>
    </r>
    <r>
      <rPr>
        <sz val="11"/>
        <color theme="1"/>
        <rFont val="ＭＳ Ｐゴシック"/>
        <family val="3"/>
        <charset val="128"/>
        <scheme val="minor"/>
      </rPr>
      <t>．各種研究・開発　　　</t>
    </r>
    <r>
      <rPr>
        <b/>
        <sz val="11"/>
        <color theme="1"/>
        <rFont val="ＭＳ Ｐゴシック"/>
        <family val="3"/>
        <charset val="128"/>
        <scheme val="minor"/>
      </rPr>
      <t>１０</t>
    </r>
    <r>
      <rPr>
        <sz val="11"/>
        <color theme="1"/>
        <rFont val="ＭＳ Ｐゴシック"/>
        <family val="3"/>
        <charset val="128"/>
        <scheme val="minor"/>
      </rPr>
      <t>．その他（　　　　　　　　　　　　　　　　　　　　　　　　　　　　　　　　　　　　　　）　</t>
    </r>
    <phoneticPr fontId="6"/>
  </si>
  <si>
    <t>★こちらからプルダウンで選択してください</t>
    <rPh sb="12" eb="14">
      <t>センタク</t>
    </rPh>
    <phoneticPr fontId="6"/>
  </si>
  <si>
    <t>番号</t>
    <rPh sb="0" eb="2">
      <t>バンゴウ</t>
    </rPh>
    <phoneticPr fontId="6"/>
  </si>
  <si>
    <t>企業名</t>
    <rPh sb="0" eb="2">
      <t>キギョウ</t>
    </rPh>
    <rPh sb="2" eb="3">
      <t>メイ</t>
    </rPh>
    <phoneticPr fontId="6"/>
  </si>
  <si>
    <t>商談希望【第２希望】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</si>
  <si>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商談希望【第１希望】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</si>
  <si>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商談希望【第３希望】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</si>
  <si>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商談希望【第４希望】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</si>
  <si>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商談希望【第５希望】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</si>
  <si>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商談希望【第６希望】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</si>
  <si>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商談希望【第７希望】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</si>
  <si>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商談希望【第８希望】</t>
    <rPh sb="0" eb="2">
      <t>ショウダン</t>
    </rPh>
    <rPh sb="2" eb="4">
      <t>キボウ</t>
    </rPh>
    <rPh sb="5" eb="6">
      <t>ダイ</t>
    </rPh>
    <rPh sb="7" eb="9">
      <t>キボウ</t>
    </rPh>
    <phoneticPr fontId="6"/>
  </si>
  <si>
    <t>㈱いすゞテクノ</t>
    <phoneticPr fontId="21"/>
  </si>
  <si>
    <t>番号</t>
    <rPh sb="0" eb="2">
      <t>バンゴウ</t>
    </rPh>
    <phoneticPr fontId="15"/>
  </si>
  <si>
    <t>金型製作・成形加工（樹脂・ゴム等）</t>
    <phoneticPr fontId="6"/>
  </si>
  <si>
    <r>
      <t xml:space="preserve">            </t>
    </r>
    <r>
      <rPr>
        <sz val="11"/>
        <rFont val="メイリオ"/>
        <family val="3"/>
        <charset val="128"/>
      </rPr>
      <t>【申込・問合せ先】　公益財団法人さいたま市産業創造財団　企業支援課
　　　　　　　　　　　　　　〒338-0002　埼玉県さいたま市中央区下落合5-4-3さいたま市産業文化センター4階
　　　　　　　　　　　　　　TEL　048-851-6652　FAX　048-851-6653　E-mail　biz-d@sozo-saitama.or.jp</t>
    </r>
    <phoneticPr fontId="2"/>
  </si>
  <si>
    <t>（公財）さいたま市産業創造財団</t>
    <rPh sb="1" eb="2">
      <t>コウ</t>
    </rPh>
    <rPh sb="2" eb="3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</si>
</sst>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残&quot;&quot;り&quot;&quot;文&quot;&quot;字&quot;&quot;数&quot;\ General"/>
    <numFmt numFmtId="177" formatCode="\←\ &quot;残&quot;&quot;り&quot;&quot;文&quot;&quot;字&quot;&quot;数&quot;\ 0&quot;字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indexed="81"/>
      <name val="BIZ UDPゴシック"/>
      <family val="3"/>
      <charset val="128"/>
    </font>
    <font>
      <b/>
      <sz val="12"/>
      <color indexed="81"/>
      <name val="BIZ UDP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1" fillId="2" borderId="1" xfId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176" fontId="9" fillId="0" borderId="0" xfId="0" applyNumberFormat="1" applyFont="1" applyAlignment="1">
      <alignment vertical="center" wrapText="1"/>
    </xf>
    <xf numFmtId="0" fontId="1" fillId="2" borderId="17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1" applyFont="1" applyBorder="1" applyAlignment="1">
      <alignment horizontal="center" vertical="center" shrinkToFit="1"/>
    </xf>
    <xf numFmtId="0" fontId="1" fillId="2" borderId="6" xfId="1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" fillId="2" borderId="7" xfId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25" xfId="0" applyFill="1" applyBorder="1" applyAlignment="1">
      <alignment horizontal="center" vertical="center" shrinkToFit="1"/>
    </xf>
    <xf numFmtId="0" fontId="0" fillId="6" borderId="26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5" xfId="0" applyBorder="1">
      <alignment vertical="center"/>
    </xf>
    <xf numFmtId="0" fontId="1" fillId="0" borderId="14" xfId="1" applyBorder="1" applyAlignment="1">
      <alignment horizontal="right" vertical="center" wrapText="1"/>
    </xf>
    <xf numFmtId="176" fontId="9" fillId="0" borderId="0" xfId="0" applyNumberFormat="1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0" borderId="6" xfId="1" applyBorder="1" applyAlignment="1">
      <alignment horizontal="left" vertical="center" wrapText="1"/>
    </xf>
    <xf numFmtId="0" fontId="7" fillId="0" borderId="15" xfId="1" applyFont="1" applyBorder="1" applyAlignment="1">
      <alignment horizontal="right" vertical="center" shrinkToFit="1"/>
    </xf>
    <xf numFmtId="0" fontId="20" fillId="0" borderId="14" xfId="1" applyFont="1" applyBorder="1" applyAlignment="1">
      <alignment horizontal="right" vertical="center" wrapText="1"/>
    </xf>
    <xf numFmtId="0" fontId="20" fillId="0" borderId="6" xfId="1" applyFont="1" applyBorder="1" applyAlignment="1">
      <alignment horizontal="left" vertical="center" wrapText="1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49" fontId="7" fillId="0" borderId="16" xfId="1" quotePrefix="1" applyNumberFormat="1" applyFont="1" applyBorder="1" applyAlignment="1" applyProtection="1">
      <alignment horizontal="left" vertical="center" shrinkToFit="1"/>
      <protection locked="0"/>
    </xf>
    <xf numFmtId="0" fontId="0" fillId="0" borderId="28" xfId="0" applyBorder="1">
      <alignment vertical="center"/>
    </xf>
    <xf numFmtId="0" fontId="0" fillId="6" borderId="28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" fillId="0" borderId="18" xfId="1" applyBorder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/>
    </xf>
    <xf numFmtId="3" fontId="0" fillId="0" borderId="22" xfId="0" applyNumberForma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" xfId="1" applyFont="1" applyBorder="1" applyAlignment="1" applyProtection="1">
      <alignment horizontal="right" vertical="center" shrinkToFit="1"/>
      <protection locked="0"/>
    </xf>
    <xf numFmtId="0" fontId="19" fillId="0" borderId="6" xfId="1" applyFont="1" applyBorder="1" applyAlignment="1" applyProtection="1">
      <alignment horizontal="left" vertical="center" shrinkToFit="1"/>
      <protection locked="0"/>
    </xf>
    <xf numFmtId="0" fontId="1" fillId="0" borderId="5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5" xfId="1" applyBorder="1" applyAlignment="1" applyProtection="1">
      <alignment horizontal="left" vertical="center" wrapText="1"/>
      <protection locked="0"/>
    </xf>
    <xf numFmtId="0" fontId="1" fillId="0" borderId="14" xfId="1" applyBorder="1" applyAlignment="1" applyProtection="1">
      <alignment horizontal="left" vertical="center" wrapText="1"/>
      <protection locked="0"/>
    </xf>
    <xf numFmtId="0" fontId="1" fillId="0" borderId="6" xfId="1" applyBorder="1" applyAlignment="1" applyProtection="1">
      <alignment horizontal="left" vertical="center" wrapText="1"/>
      <protection locked="0"/>
    </xf>
    <xf numFmtId="49" fontId="1" fillId="0" borderId="5" xfId="1" applyNumberFormat="1" applyBorder="1" applyAlignment="1" applyProtection="1">
      <alignment horizontal="left" vertical="center" wrapText="1"/>
      <protection locked="0"/>
    </xf>
    <xf numFmtId="49" fontId="1" fillId="0" borderId="14" xfId="1" applyNumberFormat="1" applyBorder="1" applyAlignment="1" applyProtection="1">
      <alignment horizontal="left" vertical="center" wrapText="1"/>
      <protection locked="0"/>
    </xf>
    <xf numFmtId="49" fontId="1" fillId="0" borderId="6" xfId="1" applyNumberFormat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>
      <alignment horizontal="center" vertical="center" shrinkToFit="1"/>
    </xf>
    <xf numFmtId="0" fontId="1" fillId="2" borderId="14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14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0" borderId="0" xfId="1" applyAlignment="1">
      <alignment horizontal="left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12" xfId="1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19" fillId="0" borderId="5" xfId="1" applyFont="1" applyBorder="1" applyAlignment="1" applyProtection="1">
      <alignment horizontal="left" vertical="center" shrinkToFit="1"/>
      <protection locked="0"/>
    </xf>
    <xf numFmtId="0" fontId="19" fillId="0" borderId="14" xfId="1" applyFont="1" applyBorder="1" applyAlignment="1" applyProtection="1">
      <alignment horizontal="left" vertical="center" shrinkToFit="1"/>
      <protection locked="0"/>
    </xf>
    <xf numFmtId="0" fontId="19" fillId="0" borderId="6" xfId="1" applyFont="1" applyBorder="1" applyAlignment="1" applyProtection="1">
      <alignment horizontal="left" vertical="center" shrinkToFit="1"/>
      <protection locked="0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" fillId="0" borderId="2" xfId="1" applyBorder="1" applyAlignment="1" applyProtection="1">
      <alignment horizontal="left" vertical="center" shrinkToFit="1"/>
      <protection locked="0"/>
    </xf>
    <xf numFmtId="0" fontId="1" fillId="0" borderId="3" xfId="1" applyBorder="1" applyAlignment="1" applyProtection="1">
      <alignment horizontal="left" vertical="center" shrinkToFit="1"/>
      <protection locked="0"/>
    </xf>
    <xf numFmtId="0" fontId="1" fillId="0" borderId="1" xfId="1" applyBorder="1" applyAlignment="1">
      <alignment horizontal="left" vertical="distributed" wrapText="1"/>
    </xf>
    <xf numFmtId="0" fontId="20" fillId="2" borderId="1" xfId="1" applyFont="1" applyFill="1" applyBorder="1" applyAlignment="1">
      <alignment horizontal="distributed" vertical="center" wrapText="1"/>
    </xf>
    <xf numFmtId="0" fontId="1" fillId="2" borderId="1" xfId="1" applyFill="1" applyBorder="1" applyAlignment="1">
      <alignment horizontal="distributed" vertical="center" wrapText="1"/>
    </xf>
    <xf numFmtId="0" fontId="1" fillId="0" borderId="4" xfId="1" applyBorder="1" applyAlignment="1" applyProtection="1">
      <alignment horizontal="left" vertical="center" shrinkToFit="1"/>
      <protection locked="0"/>
    </xf>
    <xf numFmtId="0" fontId="1" fillId="0" borderId="9" xfId="1" applyBorder="1" applyAlignment="1" applyProtection="1">
      <alignment horizontal="left" vertical="center" shrinkToFit="1"/>
      <protection locked="0"/>
    </xf>
    <xf numFmtId="0" fontId="7" fillId="0" borderId="18" xfId="1" applyFont="1" applyBorder="1" applyAlignment="1" applyProtection="1">
      <alignment horizontal="left" vertical="center" shrinkToFit="1"/>
      <protection locked="0"/>
    </xf>
    <xf numFmtId="0" fontId="7" fillId="0" borderId="19" xfId="1" applyFont="1" applyBorder="1" applyAlignment="1" applyProtection="1">
      <alignment horizontal="left" vertical="center" shrinkToFit="1"/>
      <protection locked="0"/>
    </xf>
    <xf numFmtId="0" fontId="7" fillId="0" borderId="20" xfId="1" applyFont="1" applyBorder="1" applyAlignment="1" applyProtection="1">
      <alignment horizontal="left" vertical="center" shrinkToFit="1"/>
      <protection locked="0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13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20" fillId="0" borderId="5" xfId="1" applyFont="1" applyBorder="1" applyAlignment="1" applyProtection="1">
      <alignment horizontal="left" vertical="center"/>
      <protection locked="0"/>
    </xf>
    <xf numFmtId="0" fontId="20" fillId="0" borderId="14" xfId="1" applyFont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14" xfId="1" applyBorder="1" applyAlignment="1" applyProtection="1">
      <alignment horizontal="left" vertical="center"/>
      <protection locked="0"/>
    </xf>
    <xf numFmtId="49" fontId="23" fillId="0" borderId="5" xfId="1" applyNumberFormat="1" applyFont="1" applyBorder="1" applyAlignment="1" applyProtection="1">
      <alignment horizontal="left" vertical="center" wrapText="1"/>
      <protection locked="0"/>
    </xf>
    <xf numFmtId="49" fontId="23" fillId="0" borderId="14" xfId="1" applyNumberFormat="1" applyFont="1" applyBorder="1" applyAlignment="1" applyProtection="1">
      <alignment horizontal="left" vertical="center" wrapText="1"/>
      <protection locked="0"/>
    </xf>
    <xf numFmtId="49" fontId="23" fillId="0" borderId="6" xfId="1" applyNumberFormat="1" applyFont="1" applyBorder="1" applyAlignment="1" applyProtection="1">
      <alignment horizontal="left" vertical="center" wrapText="1"/>
      <protection locked="0"/>
    </xf>
    <xf numFmtId="0" fontId="20" fillId="0" borderId="14" xfId="1" applyFont="1" applyBorder="1" applyAlignment="1" applyProtection="1">
      <alignment horizontal="left" vertical="center" shrinkToFit="1"/>
      <protection locked="0"/>
    </xf>
    <xf numFmtId="0" fontId="3" fillId="0" borderId="0" xfId="1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Protection="1">
      <alignment vertical="center"/>
      <protection locked="0"/>
    </xf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shrinkToFit="1"/>
    </xf>
    <xf numFmtId="0" fontId="1" fillId="0" borderId="14" xfId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19" xfId="1" applyBorder="1" applyAlignment="1" applyProtection="1">
      <alignment horizontal="left" vertical="center" wrapText="1"/>
      <protection locked="0"/>
    </xf>
    <xf numFmtId="0" fontId="1" fillId="0" borderId="20" xfId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25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wrapText="1" shrinkToFit="1"/>
    </xf>
    <xf numFmtId="0" fontId="0" fillId="6" borderId="21" xfId="0" applyFill="1" applyBorder="1" applyAlignment="1">
      <alignment horizontal="center" vertical="center" shrinkToFit="1"/>
    </xf>
    <xf numFmtId="0" fontId="0" fillId="6" borderId="27" xfId="0" applyFill="1" applyBorder="1" applyAlignment="1">
      <alignment horizontal="center" vertical="center" shrinkToFit="1"/>
    </xf>
    <xf numFmtId="0" fontId="0" fillId="6" borderId="24" xfId="0" applyFill="1" applyBorder="1" applyAlignment="1">
      <alignment horizontal="center" vertical="center" shrinkToFit="1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7"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showGridLines="0" tabSelected="1" view="pageBreakPreview" zoomScaleNormal="100" zoomScaleSheetLayoutView="100" workbookViewId="0">
      <selection activeCell="D10" sqref="D10:F10"/>
    </sheetView>
  </sheetViews>
  <sheetFormatPr defaultRowHeight="13.5" x14ac:dyDescent="0.15"/>
  <cols>
    <col min="1" max="1" width="16.125" customWidth="1"/>
    <col min="2" max="2" width="5.125" customWidth="1"/>
    <col min="3" max="3" width="12.875" customWidth="1"/>
    <col min="4" max="4" width="18.25" customWidth="1"/>
    <col min="5" max="5" width="3.25" customWidth="1"/>
    <col min="6" max="6" width="13.875" customWidth="1"/>
    <col min="7" max="7" width="5.125" customWidth="1"/>
    <col min="8" max="8" width="3" customWidth="1"/>
    <col min="9" max="9" width="2.5" customWidth="1"/>
    <col min="10" max="10" width="1.25" customWidth="1"/>
    <col min="11" max="11" width="30.625" customWidth="1"/>
    <col min="12" max="12" width="5.125" customWidth="1"/>
    <col min="13" max="13" width="3" customWidth="1"/>
    <col min="14" max="14" width="26" bestFit="1" customWidth="1"/>
    <col min="16" max="16" width="9" customWidth="1"/>
    <col min="17" max="19" width="9" hidden="1" customWidth="1"/>
  </cols>
  <sheetData>
    <row r="1" spans="1:17" ht="44.25" customHeight="1" x14ac:dyDescent="0.15">
      <c r="A1" s="131" t="s">
        <v>44</v>
      </c>
      <c r="B1" s="131"/>
      <c r="C1" s="131"/>
      <c r="D1" s="131"/>
      <c r="E1" s="131"/>
      <c r="F1" s="131"/>
      <c r="G1" s="128" t="s">
        <v>66</v>
      </c>
      <c r="H1" s="128"/>
      <c r="I1" s="128"/>
      <c r="J1" s="117" t="s">
        <v>43</v>
      </c>
      <c r="K1" s="118"/>
      <c r="L1" s="119"/>
      <c r="M1" s="1"/>
      <c r="N1" s="1"/>
    </row>
    <row r="2" spans="1:17" ht="21.75" customHeight="1" x14ac:dyDescent="0.15">
      <c r="A2" s="132" t="s">
        <v>38</v>
      </c>
      <c r="B2" s="132"/>
      <c r="C2" s="132"/>
      <c r="D2" s="132"/>
      <c r="E2" s="132"/>
      <c r="F2" s="132"/>
      <c r="G2" s="129" t="s">
        <v>37</v>
      </c>
      <c r="H2" s="129"/>
      <c r="I2" s="129"/>
      <c r="J2" s="120" t="s">
        <v>227</v>
      </c>
      <c r="K2" s="120"/>
      <c r="L2" s="121"/>
      <c r="M2" s="1"/>
      <c r="N2" s="1"/>
    </row>
    <row r="3" spans="1:17" ht="20.100000000000001" customHeight="1" x14ac:dyDescent="0.15">
      <c r="A3" s="130" t="s">
        <v>0</v>
      </c>
      <c r="B3" s="130"/>
      <c r="C3" s="130"/>
      <c r="D3" s="130"/>
      <c r="E3" s="130"/>
      <c r="F3" s="130"/>
      <c r="G3" s="18"/>
      <c r="H3" s="116"/>
      <c r="I3" s="116"/>
      <c r="J3" s="116"/>
      <c r="K3" s="116"/>
      <c r="L3" s="116"/>
      <c r="M3" s="1"/>
      <c r="N3" s="1"/>
    </row>
    <row r="4" spans="1:17" ht="54" customHeight="1" x14ac:dyDescent="0.15">
      <c r="A4" s="122" t="s">
        <v>226</v>
      </c>
      <c r="B4" s="123"/>
      <c r="C4" s="123"/>
      <c r="D4" s="123"/>
      <c r="E4" s="124"/>
      <c r="F4" s="124"/>
      <c r="G4" s="124"/>
      <c r="H4" s="124"/>
      <c r="I4" s="124"/>
      <c r="J4" s="124"/>
      <c r="K4" s="124"/>
      <c r="L4" s="124"/>
    </row>
    <row r="5" spans="1:17" ht="20.100000000000001" customHeight="1" x14ac:dyDescent="0.15">
      <c r="A5" s="77" t="s">
        <v>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"/>
      <c r="N5" s="1"/>
    </row>
    <row r="6" spans="1:17" ht="20.100000000000001" customHeight="1" x14ac:dyDescent="0.15">
      <c r="A6" s="23" t="s">
        <v>31</v>
      </c>
      <c r="B6" s="100"/>
      <c r="C6" s="101"/>
      <c r="D6" s="101"/>
      <c r="E6" s="102"/>
      <c r="F6" s="106" t="s">
        <v>63</v>
      </c>
      <c r="G6" s="47" t="s">
        <v>33</v>
      </c>
      <c r="H6" s="133"/>
      <c r="I6" s="133"/>
      <c r="J6" s="133"/>
      <c r="K6" s="133"/>
      <c r="L6" s="134"/>
      <c r="M6" s="1"/>
      <c r="N6" s="1"/>
    </row>
    <row r="7" spans="1:17" ht="33" customHeight="1" x14ac:dyDescent="0.15">
      <c r="A7" s="11" t="s">
        <v>30</v>
      </c>
      <c r="B7" s="103"/>
      <c r="C7" s="104"/>
      <c r="D7" s="104"/>
      <c r="E7" s="105"/>
      <c r="F7" s="107"/>
      <c r="G7" s="103"/>
      <c r="H7" s="104"/>
      <c r="I7" s="104"/>
      <c r="J7" s="104"/>
      <c r="K7" s="104"/>
      <c r="L7" s="105"/>
      <c r="M7" s="1"/>
      <c r="N7" s="1"/>
    </row>
    <row r="8" spans="1:17" ht="57" customHeight="1" x14ac:dyDescent="0.15">
      <c r="A8" s="36" t="s">
        <v>36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N8" s="48">
        <f>150-(LEN(B8))</f>
        <v>150</v>
      </c>
      <c r="O8" s="10"/>
    </row>
    <row r="9" spans="1:17" ht="50.25" customHeight="1" x14ac:dyDescent="0.15">
      <c r="A9" s="78" t="s">
        <v>210</v>
      </c>
      <c r="B9" s="95" t="s">
        <v>211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10"/>
      <c r="N9" s="35"/>
      <c r="O9" s="35"/>
    </row>
    <row r="10" spans="1:17" ht="23.25" customHeight="1" x14ac:dyDescent="0.15">
      <c r="A10" s="79"/>
      <c r="B10" s="96" t="s">
        <v>203</v>
      </c>
      <c r="C10" s="96"/>
      <c r="D10" s="108"/>
      <c r="E10" s="109"/>
      <c r="F10" s="109"/>
      <c r="G10" s="39" t="str">
        <f>IF(D10=Q20,"（","")</f>
        <v/>
      </c>
      <c r="H10" s="115"/>
      <c r="I10" s="115"/>
      <c r="J10" s="115"/>
      <c r="K10" s="115"/>
      <c r="L10" s="40" t="str">
        <f>IF(D10="その他",S20,"")</f>
        <v/>
      </c>
      <c r="Q10" t="s">
        <v>212</v>
      </c>
    </row>
    <row r="11" spans="1:17" ht="23.25" customHeight="1" x14ac:dyDescent="0.15">
      <c r="A11" s="79"/>
      <c r="B11" s="97" t="s">
        <v>204</v>
      </c>
      <c r="C11" s="97"/>
      <c r="D11" s="110"/>
      <c r="E11" s="111"/>
      <c r="F11" s="111"/>
      <c r="G11" s="34" t="str">
        <f>IF(D11=Q20,"（","")</f>
        <v/>
      </c>
      <c r="H11" s="115"/>
      <c r="I11" s="115"/>
      <c r="J11" s="115"/>
      <c r="K11" s="115"/>
      <c r="L11" s="37" t="str">
        <f>IF(D11="その他",S20,"")</f>
        <v/>
      </c>
      <c r="Q11" t="s">
        <v>195</v>
      </c>
    </row>
    <row r="12" spans="1:17" ht="23.25" customHeight="1" x14ac:dyDescent="0.15">
      <c r="A12" s="80"/>
      <c r="B12" s="97" t="s">
        <v>204</v>
      </c>
      <c r="C12" s="97"/>
      <c r="D12" s="110"/>
      <c r="E12" s="111"/>
      <c r="F12" s="111"/>
      <c r="G12" s="34" t="str">
        <f>IF(D12=Q20,"（","")</f>
        <v/>
      </c>
      <c r="H12" s="115"/>
      <c r="I12" s="115"/>
      <c r="J12" s="115"/>
      <c r="K12" s="115"/>
      <c r="L12" s="37" t="str">
        <f>IF(D12="その他",S20,"")</f>
        <v/>
      </c>
      <c r="Q12" t="s">
        <v>196</v>
      </c>
    </row>
    <row r="13" spans="1:17" ht="20.100000000000001" customHeight="1" x14ac:dyDescent="0.15">
      <c r="A13" s="78" t="s">
        <v>7</v>
      </c>
      <c r="B13" s="82"/>
      <c r="C13" s="83"/>
      <c r="D13" s="83"/>
      <c r="E13" s="81" t="s">
        <v>45</v>
      </c>
      <c r="F13" s="81"/>
      <c r="G13" s="81"/>
      <c r="H13" s="81"/>
      <c r="I13" s="81"/>
      <c r="J13" s="81"/>
      <c r="K13" s="81"/>
      <c r="L13" s="81"/>
      <c r="Q13" t="s">
        <v>197</v>
      </c>
    </row>
    <row r="14" spans="1:17" ht="20.100000000000001" customHeight="1" x14ac:dyDescent="0.15">
      <c r="A14" s="79"/>
      <c r="B14" s="84"/>
      <c r="C14" s="85"/>
      <c r="D14" s="85"/>
      <c r="E14" s="71" t="s">
        <v>10</v>
      </c>
      <c r="F14" s="72"/>
      <c r="G14" s="72"/>
      <c r="H14" s="72"/>
      <c r="I14" s="72"/>
      <c r="J14" s="14"/>
      <c r="K14" s="26" t="s">
        <v>64</v>
      </c>
      <c r="L14" s="6" t="s">
        <v>11</v>
      </c>
      <c r="Q14" t="s">
        <v>225</v>
      </c>
    </row>
    <row r="15" spans="1:17" ht="20.100000000000001" customHeight="1" x14ac:dyDescent="0.15">
      <c r="A15" s="80"/>
      <c r="B15" s="86"/>
      <c r="C15" s="87"/>
      <c r="D15" s="87"/>
      <c r="E15" s="22" t="s">
        <v>46</v>
      </c>
      <c r="F15" s="88"/>
      <c r="G15" s="89"/>
      <c r="H15" s="89"/>
      <c r="I15" s="89"/>
      <c r="J15" s="90"/>
      <c r="K15" s="61"/>
      <c r="L15" s="60"/>
      <c r="Q15" t="s">
        <v>198</v>
      </c>
    </row>
    <row r="16" spans="1:17" ht="21.95" customHeight="1" x14ac:dyDescent="0.15">
      <c r="A16" s="78" t="s">
        <v>8</v>
      </c>
      <c r="B16" s="82"/>
      <c r="C16" s="83"/>
      <c r="D16" s="83"/>
      <c r="E16" s="13" t="s">
        <v>47</v>
      </c>
      <c r="F16" s="88"/>
      <c r="G16" s="89"/>
      <c r="H16" s="89"/>
      <c r="I16" s="89"/>
      <c r="J16" s="90"/>
      <c r="K16" s="61"/>
      <c r="L16" s="60"/>
      <c r="Q16" t="s">
        <v>199</v>
      </c>
    </row>
    <row r="17" spans="1:19" ht="21.95" customHeight="1" x14ac:dyDescent="0.15">
      <c r="A17" s="79"/>
      <c r="B17" s="84"/>
      <c r="C17" s="85"/>
      <c r="D17" s="85"/>
      <c r="E17" s="13" t="s">
        <v>48</v>
      </c>
      <c r="F17" s="88"/>
      <c r="G17" s="89"/>
      <c r="H17" s="89"/>
      <c r="I17" s="89"/>
      <c r="J17" s="90"/>
      <c r="K17" s="61"/>
      <c r="L17" s="60"/>
      <c r="Q17" t="s">
        <v>200</v>
      </c>
    </row>
    <row r="18" spans="1:19" ht="21.95" customHeight="1" x14ac:dyDescent="0.15">
      <c r="A18" s="80"/>
      <c r="B18" s="86"/>
      <c r="C18" s="87"/>
      <c r="D18" s="87"/>
      <c r="E18" s="13" t="s">
        <v>49</v>
      </c>
      <c r="F18" s="88"/>
      <c r="G18" s="89"/>
      <c r="H18" s="89"/>
      <c r="I18" s="89"/>
      <c r="J18" s="90"/>
      <c r="K18" s="61"/>
      <c r="L18" s="60"/>
      <c r="Q18" t="s">
        <v>201</v>
      </c>
    </row>
    <row r="19" spans="1:19" ht="21.95" customHeight="1" x14ac:dyDescent="0.15">
      <c r="A19" s="78" t="s">
        <v>9</v>
      </c>
      <c r="B19" s="82"/>
      <c r="C19" s="83"/>
      <c r="D19" s="83"/>
      <c r="E19" s="13" t="s">
        <v>50</v>
      </c>
      <c r="F19" s="88"/>
      <c r="G19" s="89"/>
      <c r="H19" s="89"/>
      <c r="I19" s="89"/>
      <c r="J19" s="90"/>
      <c r="K19" s="61"/>
      <c r="L19" s="60"/>
      <c r="Q19" t="s">
        <v>202</v>
      </c>
    </row>
    <row r="20" spans="1:19" ht="21.95" customHeight="1" x14ac:dyDescent="0.15">
      <c r="A20" s="80"/>
      <c r="B20" s="86"/>
      <c r="C20" s="87"/>
      <c r="D20" s="87"/>
      <c r="E20" s="13" t="s">
        <v>51</v>
      </c>
      <c r="F20" s="88"/>
      <c r="G20" s="89"/>
      <c r="H20" s="89"/>
      <c r="I20" s="89"/>
      <c r="J20" s="90"/>
      <c r="K20" s="61"/>
      <c r="L20" s="60"/>
      <c r="Q20" t="s">
        <v>206</v>
      </c>
      <c r="R20" t="s">
        <v>207</v>
      </c>
      <c r="S20" t="s">
        <v>205</v>
      </c>
    </row>
    <row r="21" spans="1:19" ht="21.95" customHeight="1" x14ac:dyDescent="0.15">
      <c r="A21" s="9" t="s">
        <v>12</v>
      </c>
      <c r="B21" s="65"/>
      <c r="C21" s="66"/>
      <c r="D21" s="66"/>
      <c r="E21" s="13" t="s">
        <v>52</v>
      </c>
      <c r="F21" s="88"/>
      <c r="G21" s="89"/>
      <c r="H21" s="89"/>
      <c r="I21" s="89"/>
      <c r="J21" s="90"/>
      <c r="K21" s="61"/>
      <c r="L21" s="60"/>
    </row>
    <row r="22" spans="1:19" ht="21.95" customHeight="1" x14ac:dyDescent="0.15">
      <c r="A22" s="9" t="s">
        <v>13</v>
      </c>
      <c r="B22" s="65"/>
      <c r="C22" s="66"/>
      <c r="D22" s="67"/>
      <c r="E22" s="13" t="s">
        <v>53</v>
      </c>
      <c r="F22" s="88"/>
      <c r="G22" s="89"/>
      <c r="H22" s="89"/>
      <c r="I22" s="89"/>
      <c r="J22" s="90"/>
      <c r="K22" s="61"/>
      <c r="L22" s="60"/>
    </row>
    <row r="23" spans="1:19" ht="21.95" customHeight="1" x14ac:dyDescent="0.15">
      <c r="A23" s="9" t="s">
        <v>14</v>
      </c>
      <c r="B23" s="65"/>
      <c r="C23" s="66"/>
      <c r="D23" s="67"/>
      <c r="E23" s="13" t="s">
        <v>54</v>
      </c>
      <c r="F23" s="88"/>
      <c r="G23" s="89"/>
      <c r="H23" s="89"/>
      <c r="I23" s="89"/>
      <c r="J23" s="90"/>
      <c r="K23" s="61"/>
      <c r="L23" s="60"/>
    </row>
    <row r="24" spans="1:19" ht="21.95" customHeight="1" x14ac:dyDescent="0.15">
      <c r="A24" s="9" t="s">
        <v>4</v>
      </c>
      <c r="B24" s="65"/>
      <c r="C24" s="66"/>
      <c r="D24" s="66"/>
      <c r="E24" s="13" t="s">
        <v>55</v>
      </c>
      <c r="F24" s="88"/>
      <c r="G24" s="89"/>
      <c r="H24" s="89"/>
      <c r="I24" s="89"/>
      <c r="J24" s="90"/>
      <c r="K24" s="61"/>
      <c r="L24" s="60"/>
    </row>
    <row r="25" spans="1:19" ht="21.95" customHeight="1" x14ac:dyDescent="0.15">
      <c r="A25" s="9" t="s">
        <v>15</v>
      </c>
      <c r="B25" s="65"/>
      <c r="C25" s="66"/>
      <c r="D25" s="66"/>
      <c r="E25" s="13" t="s">
        <v>56</v>
      </c>
      <c r="F25" s="88"/>
      <c r="G25" s="89"/>
      <c r="H25" s="89"/>
      <c r="I25" s="89"/>
      <c r="J25" s="90"/>
      <c r="K25" s="61"/>
      <c r="L25" s="60"/>
    </row>
    <row r="26" spans="1:19" ht="21.95" customHeight="1" x14ac:dyDescent="0.15">
      <c r="A26" s="9" t="s">
        <v>16</v>
      </c>
      <c r="B26" s="65"/>
      <c r="C26" s="66"/>
      <c r="D26" s="66"/>
      <c r="E26" s="13" t="s">
        <v>57</v>
      </c>
      <c r="F26" s="88"/>
      <c r="G26" s="89"/>
      <c r="H26" s="89"/>
      <c r="I26" s="89"/>
      <c r="J26" s="90"/>
      <c r="K26" s="61"/>
      <c r="L26" s="60"/>
    </row>
    <row r="27" spans="1:19" ht="21.95" customHeight="1" x14ac:dyDescent="0.15">
      <c r="A27" s="78" t="s">
        <v>29</v>
      </c>
      <c r="B27" s="91" t="s">
        <v>27</v>
      </c>
      <c r="C27" s="92"/>
      <c r="D27" s="25" t="s">
        <v>3</v>
      </c>
      <c r="E27" s="13" t="s">
        <v>58</v>
      </c>
      <c r="F27" s="88"/>
      <c r="G27" s="89"/>
      <c r="H27" s="89"/>
      <c r="I27" s="89"/>
      <c r="J27" s="90"/>
      <c r="K27" s="61"/>
      <c r="L27" s="60"/>
    </row>
    <row r="28" spans="1:19" ht="21.95" customHeight="1" x14ac:dyDescent="0.15">
      <c r="A28" s="79"/>
      <c r="B28" s="93"/>
      <c r="C28" s="94"/>
      <c r="D28" s="93"/>
      <c r="E28" s="13" t="s">
        <v>59</v>
      </c>
      <c r="F28" s="88"/>
      <c r="G28" s="89"/>
      <c r="H28" s="89"/>
      <c r="I28" s="89"/>
      <c r="J28" s="90"/>
      <c r="K28" s="61"/>
      <c r="L28" s="60"/>
    </row>
    <row r="29" spans="1:19" ht="21.95" customHeight="1" x14ac:dyDescent="0.15">
      <c r="A29" s="79"/>
      <c r="B29" s="38" t="s">
        <v>28</v>
      </c>
      <c r="C29" s="43"/>
      <c r="D29" s="98"/>
      <c r="E29" s="13" t="s">
        <v>60</v>
      </c>
      <c r="F29" s="88"/>
      <c r="G29" s="89"/>
      <c r="H29" s="89"/>
      <c r="I29" s="89"/>
      <c r="J29" s="90"/>
      <c r="K29" s="61"/>
      <c r="L29" s="60"/>
    </row>
    <row r="30" spans="1:19" ht="21.95" customHeight="1" x14ac:dyDescent="0.15">
      <c r="A30" s="79"/>
      <c r="B30" s="93"/>
      <c r="C30" s="94"/>
      <c r="D30" s="93"/>
      <c r="E30" s="13" t="s">
        <v>61</v>
      </c>
      <c r="F30" s="88"/>
      <c r="G30" s="89"/>
      <c r="H30" s="89"/>
      <c r="I30" s="89"/>
      <c r="J30" s="90"/>
      <c r="K30" s="61"/>
      <c r="L30" s="60"/>
    </row>
    <row r="31" spans="1:19" ht="21.95" customHeight="1" x14ac:dyDescent="0.15">
      <c r="A31" s="80"/>
      <c r="B31" s="38" t="s">
        <v>28</v>
      </c>
      <c r="C31" s="43"/>
      <c r="D31" s="99"/>
      <c r="E31" s="13" t="s">
        <v>62</v>
      </c>
      <c r="F31" s="88"/>
      <c r="G31" s="89"/>
      <c r="H31" s="89"/>
      <c r="I31" s="89"/>
      <c r="J31" s="90"/>
      <c r="K31" s="61"/>
      <c r="L31" s="60"/>
    </row>
    <row r="32" spans="1:19" ht="8.2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4" ht="18" customHeight="1" x14ac:dyDescent="0.15">
      <c r="A33" s="77" t="s">
        <v>1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1"/>
      <c r="N33" s="1"/>
    </row>
    <row r="34" spans="1:14" ht="20.100000000000001" customHeight="1" x14ac:dyDescent="0.15">
      <c r="A34" s="9" t="s">
        <v>2</v>
      </c>
      <c r="B34" s="65"/>
      <c r="C34" s="66"/>
      <c r="D34" s="66"/>
      <c r="E34" s="67"/>
      <c r="F34" s="19" t="s">
        <v>3</v>
      </c>
      <c r="G34" s="74"/>
      <c r="H34" s="75"/>
      <c r="I34" s="75"/>
      <c r="J34" s="75"/>
      <c r="K34" s="76"/>
      <c r="L34" s="2"/>
      <c r="M34" s="1"/>
      <c r="N34" s="1"/>
    </row>
    <row r="35" spans="1:14" ht="21.95" customHeight="1" x14ac:dyDescent="0.15">
      <c r="A35" s="9" t="s">
        <v>4</v>
      </c>
      <c r="B35" s="68"/>
      <c r="C35" s="69"/>
      <c r="D35" s="69"/>
      <c r="E35" s="70"/>
      <c r="F35" s="19" t="s">
        <v>5</v>
      </c>
      <c r="G35" s="74"/>
      <c r="H35" s="75"/>
      <c r="I35" s="75"/>
      <c r="J35" s="75"/>
      <c r="K35" s="76"/>
      <c r="L35" s="2"/>
      <c r="M35" s="1"/>
      <c r="N35" s="1"/>
    </row>
    <row r="36" spans="1:14" ht="54" customHeight="1" x14ac:dyDescent="0.15">
      <c r="A36" s="127" t="s">
        <v>65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2"/>
      <c r="M36" s="1"/>
      <c r="N36" s="1"/>
    </row>
    <row r="37" spans="1:14" ht="26.25" customHeight="1" x14ac:dyDescent="0.15">
      <c r="A37" s="9" t="s">
        <v>42</v>
      </c>
      <c r="B37" s="9" t="s">
        <v>32</v>
      </c>
      <c r="C37" s="71" t="s">
        <v>18</v>
      </c>
      <c r="D37" s="72"/>
      <c r="E37" s="73"/>
      <c r="F37" s="21" t="s">
        <v>42</v>
      </c>
      <c r="G37" s="9" t="s">
        <v>17</v>
      </c>
      <c r="H37" s="135" t="s">
        <v>18</v>
      </c>
      <c r="I37" s="136"/>
      <c r="J37" s="136"/>
      <c r="K37" s="137"/>
      <c r="L37" s="2"/>
    </row>
    <row r="38" spans="1:14" ht="20.100000000000001" customHeight="1" x14ac:dyDescent="0.15">
      <c r="A38" s="7" t="s">
        <v>19</v>
      </c>
      <c r="B38" s="42"/>
      <c r="C38" s="62" t="str">
        <f>IFERROR(VLOOKUP(B38,発注企業リスト!$A:$B,2,FALSE),"")</f>
        <v/>
      </c>
      <c r="D38" s="63"/>
      <c r="E38" s="64"/>
      <c r="F38" s="20" t="s">
        <v>20</v>
      </c>
      <c r="G38" s="41"/>
      <c r="H38" s="62" t="str">
        <f>IFERROR(VLOOKUP(G38,発注企業リスト!$A:$B,2,FALSE),"")</f>
        <v/>
      </c>
      <c r="I38" s="63"/>
      <c r="J38" s="63"/>
      <c r="K38" s="64"/>
      <c r="L38" s="3"/>
    </row>
    <row r="39" spans="1:14" ht="21.95" customHeight="1" x14ac:dyDescent="0.15">
      <c r="A39" s="7" t="s">
        <v>21</v>
      </c>
      <c r="B39" s="42"/>
      <c r="C39" s="62" t="str">
        <f>IFERROR(VLOOKUP(B39,発注企業リスト!$A:$B,2,FALSE),"")</f>
        <v/>
      </c>
      <c r="D39" s="63"/>
      <c r="E39" s="64"/>
      <c r="F39" s="20" t="s">
        <v>22</v>
      </c>
      <c r="G39" s="41"/>
      <c r="H39" s="62" t="str">
        <f>IFERROR(VLOOKUP(G39,発注企業リスト!$A:$B,2,FALSE),"")</f>
        <v/>
      </c>
      <c r="I39" s="63"/>
      <c r="J39" s="63"/>
      <c r="K39" s="64"/>
      <c r="L39" s="3"/>
    </row>
    <row r="40" spans="1:14" ht="21.95" customHeight="1" x14ac:dyDescent="0.15">
      <c r="A40" s="7" t="s">
        <v>23</v>
      </c>
      <c r="B40" s="42"/>
      <c r="C40" s="62" t="str">
        <f>IFERROR(VLOOKUP(B40,発注企業リスト!$A:$B,2,FALSE),"")</f>
        <v/>
      </c>
      <c r="D40" s="63"/>
      <c r="E40" s="64"/>
      <c r="F40" s="20" t="s">
        <v>34</v>
      </c>
      <c r="G40" s="41"/>
      <c r="H40" s="62" t="str">
        <f>IFERROR(VLOOKUP(G40,発注企業リスト!$A:$B,2,FALSE),"")</f>
        <v/>
      </c>
      <c r="I40" s="63"/>
      <c r="J40" s="63"/>
      <c r="K40" s="64"/>
      <c r="L40" s="3"/>
    </row>
    <row r="41" spans="1:14" ht="21.95" customHeight="1" x14ac:dyDescent="0.15">
      <c r="A41" s="7" t="s">
        <v>24</v>
      </c>
      <c r="B41" s="42"/>
      <c r="C41" s="62" t="str">
        <f>IFERROR(VLOOKUP(B41,発注企業リスト!$A:$B,2,FALSE),"")</f>
        <v/>
      </c>
      <c r="D41" s="63"/>
      <c r="E41" s="64"/>
      <c r="F41" s="20" t="s">
        <v>35</v>
      </c>
      <c r="G41" s="41"/>
      <c r="H41" s="62" t="str">
        <f>IFERROR(VLOOKUP(G41,発注企業リスト!$A:$B,2,FALSE),"")</f>
        <v/>
      </c>
      <c r="I41" s="63"/>
      <c r="J41" s="63"/>
      <c r="K41" s="64"/>
      <c r="L41" s="3"/>
    </row>
    <row r="42" spans="1:14" ht="21.95" customHeight="1" x14ac:dyDescent="0.15">
      <c r="A42" s="1" t="s">
        <v>150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4" ht="18" customHeight="1" x14ac:dyDescent="0.15">
      <c r="A43" s="8" t="s">
        <v>25</v>
      </c>
      <c r="B43" s="8"/>
      <c r="C43" s="4"/>
      <c r="D43" s="4"/>
      <c r="E43" s="4"/>
      <c r="F43" s="4"/>
      <c r="G43" s="4"/>
      <c r="H43" s="1"/>
      <c r="I43" s="1"/>
      <c r="J43" s="1"/>
      <c r="K43" s="1"/>
      <c r="L43" s="1"/>
    </row>
    <row r="44" spans="1:14" ht="20.100000000000001" customHeight="1" x14ac:dyDescent="0.15">
      <c r="A44" s="8" t="s">
        <v>26</v>
      </c>
      <c r="B44" s="8"/>
      <c r="C44" s="4"/>
      <c r="D44" s="4"/>
      <c r="E44" s="4"/>
      <c r="F44" s="4"/>
      <c r="G44" s="4"/>
      <c r="H44" s="1"/>
      <c r="I44" s="1"/>
      <c r="J44" s="1"/>
      <c r="K44" s="1"/>
      <c r="L44" s="1"/>
    </row>
    <row r="45" spans="1:14" ht="31.5" customHeight="1" x14ac:dyDescent="0.15">
      <c r="A45" s="125" t="s">
        <v>67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"/>
    </row>
    <row r="46" spans="1:14" ht="32.25" customHeight="1" x14ac:dyDescent="0.15">
      <c r="A46" s="1"/>
      <c r="B46" s="1"/>
      <c r="C46" s="1"/>
      <c r="D46" s="1"/>
      <c r="E46" s="1"/>
      <c r="F46" s="1"/>
      <c r="G46" s="1"/>
      <c r="H46" s="3"/>
      <c r="I46" s="3"/>
      <c r="J46" s="3"/>
      <c r="K46" s="3"/>
      <c r="L46" s="3"/>
    </row>
    <row r="47" spans="1:14" x14ac:dyDescent="0.15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</row>
    <row r="49" spans="1:12" x14ac:dyDescent="0.15">
      <c r="A49" s="1"/>
      <c r="B49" s="1"/>
      <c r="C49" s="1"/>
      <c r="D49" s="1"/>
      <c r="E49" s="1"/>
      <c r="F49" s="1"/>
      <c r="G49" s="1"/>
      <c r="H49" s="4"/>
      <c r="I49" s="4"/>
      <c r="J49" s="4"/>
      <c r="K49" s="4"/>
      <c r="L49" s="4"/>
    </row>
    <row r="50" spans="1:12" x14ac:dyDescent="0.15">
      <c r="A50" s="1"/>
      <c r="B50" s="1"/>
      <c r="C50" s="1"/>
      <c r="D50" s="1"/>
      <c r="E50" s="1"/>
      <c r="F50" s="1"/>
      <c r="G50" s="1"/>
      <c r="H50" s="4"/>
      <c r="I50" s="4"/>
      <c r="J50" s="4"/>
      <c r="K50" s="4"/>
      <c r="L50" s="4"/>
    </row>
    <row r="51" spans="1:12" x14ac:dyDescent="0.15">
      <c r="A51" s="1"/>
      <c r="B51" s="1"/>
      <c r="C51" s="1"/>
      <c r="D51" s="1"/>
      <c r="E51" s="1"/>
      <c r="F51" s="1"/>
      <c r="G51" s="1"/>
      <c r="H51" s="5"/>
      <c r="I51" s="5"/>
      <c r="J51" s="5"/>
      <c r="K51" s="5"/>
      <c r="L51" s="5"/>
    </row>
  </sheetData>
  <sheetProtection sheet="1" selectLockedCells="1"/>
  <mergeCells count="81">
    <mergeCell ref="F25:J25"/>
    <mergeCell ref="A45:K45"/>
    <mergeCell ref="A36:K36"/>
    <mergeCell ref="G1:I1"/>
    <mergeCell ref="G2:I2"/>
    <mergeCell ref="A3:F3"/>
    <mergeCell ref="A1:F1"/>
    <mergeCell ref="A2:F2"/>
    <mergeCell ref="H6:L6"/>
    <mergeCell ref="G7:L7"/>
    <mergeCell ref="H37:K37"/>
    <mergeCell ref="H40:K40"/>
    <mergeCell ref="E14:I14"/>
    <mergeCell ref="F23:J23"/>
    <mergeCell ref="F24:J24"/>
    <mergeCell ref="F26:J26"/>
    <mergeCell ref="H3:L3"/>
    <mergeCell ref="J1:L1"/>
    <mergeCell ref="J2:L2"/>
    <mergeCell ref="A4:L4"/>
    <mergeCell ref="A5:L5"/>
    <mergeCell ref="B6:E6"/>
    <mergeCell ref="B7:E7"/>
    <mergeCell ref="F6:F7"/>
    <mergeCell ref="B12:C12"/>
    <mergeCell ref="D10:F10"/>
    <mergeCell ref="D11:F11"/>
    <mergeCell ref="D12:F12"/>
    <mergeCell ref="B8:L8"/>
    <mergeCell ref="H10:K10"/>
    <mergeCell ref="H11:K11"/>
    <mergeCell ref="H12:K12"/>
    <mergeCell ref="A27:A31"/>
    <mergeCell ref="D28:D29"/>
    <mergeCell ref="D30:D31"/>
    <mergeCell ref="B24:D24"/>
    <mergeCell ref="B21:D21"/>
    <mergeCell ref="B25:D25"/>
    <mergeCell ref="B23:D23"/>
    <mergeCell ref="A9:A12"/>
    <mergeCell ref="B9:L9"/>
    <mergeCell ref="B22:D22"/>
    <mergeCell ref="B10:C10"/>
    <mergeCell ref="B11:C11"/>
    <mergeCell ref="B19:D20"/>
    <mergeCell ref="F15:J15"/>
    <mergeCell ref="F20:J20"/>
    <mergeCell ref="F21:J21"/>
    <mergeCell ref="F22:J22"/>
    <mergeCell ref="F16:J16"/>
    <mergeCell ref="F17:J17"/>
    <mergeCell ref="F18:J18"/>
    <mergeCell ref="F19:J19"/>
    <mergeCell ref="A33:L33"/>
    <mergeCell ref="A13:A15"/>
    <mergeCell ref="A16:A18"/>
    <mergeCell ref="E13:L13"/>
    <mergeCell ref="B13:D15"/>
    <mergeCell ref="B16:D18"/>
    <mergeCell ref="F31:J31"/>
    <mergeCell ref="F27:J27"/>
    <mergeCell ref="F28:J28"/>
    <mergeCell ref="F29:J29"/>
    <mergeCell ref="F30:J30"/>
    <mergeCell ref="B26:D26"/>
    <mergeCell ref="B27:C27"/>
    <mergeCell ref="B28:C28"/>
    <mergeCell ref="B30:C30"/>
    <mergeCell ref="A19:A20"/>
    <mergeCell ref="H41:K41"/>
    <mergeCell ref="B34:E34"/>
    <mergeCell ref="B35:E35"/>
    <mergeCell ref="C37:E37"/>
    <mergeCell ref="C38:E38"/>
    <mergeCell ref="C39:E39"/>
    <mergeCell ref="C40:E40"/>
    <mergeCell ref="C41:E41"/>
    <mergeCell ref="H38:K38"/>
    <mergeCell ref="H39:K39"/>
    <mergeCell ref="G34:K34"/>
    <mergeCell ref="G35:K35"/>
  </mergeCells>
  <phoneticPr fontId="6"/>
  <conditionalFormatting sqref="H10:K12">
    <cfRule type="notContainsBlanks" dxfId="6" priority="6">
      <formula>LEN(TRIM(H10))&gt;0</formula>
    </cfRule>
    <cfRule type="expression" priority="8">
      <formula>"IF（$D$10＝$Q$11:$Q$18,"""",""""）"</formula>
    </cfRule>
    <cfRule type="expression" priority="9">
      <formula>"IF（$D$10＝その他,$H$10＝「その他」を選択された場合はこちらに事業内容をご入力ください"",""""）"</formula>
    </cfRule>
  </conditionalFormatting>
  <conditionalFormatting sqref="H11:K11">
    <cfRule type="notContainsBlanks" dxfId="5" priority="4">
      <formula>LEN(TRIM(H11))&gt;0</formula>
    </cfRule>
    <cfRule type="expression" dxfId="4" priority="5">
      <formula>$D$11="その他"</formula>
    </cfRule>
  </conditionalFormatting>
  <conditionalFormatting sqref="H12:K12">
    <cfRule type="notContainsBlanks" dxfId="3" priority="2">
      <formula>LEN(TRIM(H12))&gt;0</formula>
    </cfRule>
    <cfRule type="expression" dxfId="2" priority="3">
      <formula>$D$12="その他"</formula>
    </cfRule>
  </conditionalFormatting>
  <conditionalFormatting sqref="D10:F12">
    <cfRule type="containsBlanks" dxfId="1" priority="11">
      <formula>LEN(TRIM(D10))=0</formula>
    </cfRule>
  </conditionalFormatting>
  <conditionalFormatting sqref="H10:K10">
    <cfRule type="expression" dxfId="0" priority="7" stopIfTrue="1">
      <formula>$D$10="その他"</formula>
    </cfRule>
  </conditionalFormatting>
  <dataValidations xWindow="773" yWindow="499" count="6">
    <dataValidation imeMode="on" allowBlank="1" showInputMessage="1" showErrorMessage="1" sqref="N8" xr:uid="{00000000-0002-0000-0000-000000000000}"/>
    <dataValidation allowBlank="1" showInputMessage="1" showErrorMessage="1" promptTitle="こちらに" prompt="入れる" sqref="B9:L9" xr:uid="{491877A0-0D15-4D91-9A0F-271BBAD992BC}"/>
    <dataValidation errorStyle="warning" allowBlank="1" showInputMessage="1" promptTitle="「その他」を選択された場合は、" prompt="こちらのセルに具体的な事業内容をご入力ください。" sqref="H10:K12" xr:uid="{D38497A3-DB9F-4B61-80DC-D5885908C080}"/>
    <dataValidation imeMode="halfAlpha" allowBlank="1" showInputMessage="1" showErrorMessage="1" sqref="C29 C31 H6:L6 L15:L31 B24:D26 B35:E35 G35:K35 B38:B41 G38:G41 B22:B23" xr:uid="{E3B81C13-2346-49E1-927B-FFECEAC94EFC}"/>
    <dataValidation imeMode="fullKatakana" allowBlank="1" showInputMessage="1" showErrorMessage="1" sqref="B6:E6" xr:uid="{E9CDC75B-782B-4F42-B48F-8B7B7300BF73}"/>
    <dataValidation type="list" allowBlank="1" showInputMessage="1" showErrorMessage="1" sqref="D10:F12" xr:uid="{C37268FD-7A14-44AA-B078-A5B6EC21A5EB}">
      <formula1>$Q$10:$Q$20</formula1>
    </dataValidation>
  </dataValidations>
  <printOptions horizontalCentered="1"/>
  <pageMargins left="0.39370078740157483" right="0.19685039370078741" top="0.39370078740157483" bottom="0.15748031496062992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4"/>
  <sheetViews>
    <sheetView workbookViewId="0">
      <selection activeCell="A2" sqref="A2"/>
    </sheetView>
  </sheetViews>
  <sheetFormatPr defaultRowHeight="13.5" x14ac:dyDescent="0.15"/>
  <cols>
    <col min="1" max="1" width="12.125" customWidth="1"/>
    <col min="2" max="2" width="41.5" customWidth="1"/>
    <col min="3" max="3" width="9" hidden="1" customWidth="1"/>
  </cols>
  <sheetData>
    <row r="1" spans="1:3" ht="19.5" customHeight="1" x14ac:dyDescent="0.15">
      <c r="A1" s="17" t="s">
        <v>224</v>
      </c>
      <c r="B1" s="17" t="s">
        <v>39</v>
      </c>
      <c r="C1" t="s">
        <v>40</v>
      </c>
    </row>
    <row r="2" spans="1:3" ht="19.5" customHeight="1" x14ac:dyDescent="0.15">
      <c r="A2" s="12">
        <v>1</v>
      </c>
      <c r="B2" s="15" t="s">
        <v>68</v>
      </c>
      <c r="C2" t="s">
        <v>41</v>
      </c>
    </row>
    <row r="3" spans="1:3" ht="19.5" customHeight="1" x14ac:dyDescent="0.15">
      <c r="A3" s="12">
        <v>2</v>
      </c>
      <c r="B3" s="15" t="s">
        <v>69</v>
      </c>
    </row>
    <row r="4" spans="1:3" ht="19.5" customHeight="1" x14ac:dyDescent="0.15">
      <c r="A4" s="12">
        <v>3</v>
      </c>
      <c r="B4" s="15" t="s">
        <v>70</v>
      </c>
    </row>
    <row r="5" spans="1:3" ht="19.5" customHeight="1" x14ac:dyDescent="0.15">
      <c r="A5" s="12">
        <v>4</v>
      </c>
      <c r="B5" s="15" t="s">
        <v>71</v>
      </c>
    </row>
    <row r="6" spans="1:3" ht="19.5" customHeight="1" x14ac:dyDescent="0.15">
      <c r="A6" s="12">
        <v>5</v>
      </c>
      <c r="B6" s="15" t="s">
        <v>72</v>
      </c>
    </row>
    <row r="7" spans="1:3" ht="19.5" customHeight="1" x14ac:dyDescent="0.15">
      <c r="A7" s="12">
        <v>6</v>
      </c>
      <c r="B7" s="15" t="s">
        <v>73</v>
      </c>
    </row>
    <row r="8" spans="1:3" ht="19.5" customHeight="1" x14ac:dyDescent="0.15">
      <c r="A8" s="12">
        <v>7</v>
      </c>
      <c r="B8" s="15" t="s">
        <v>74</v>
      </c>
    </row>
    <row r="9" spans="1:3" ht="19.5" customHeight="1" x14ac:dyDescent="0.15">
      <c r="A9" s="12">
        <v>8</v>
      </c>
      <c r="B9" s="15" t="s">
        <v>75</v>
      </c>
    </row>
    <row r="10" spans="1:3" ht="19.5" customHeight="1" x14ac:dyDescent="0.15">
      <c r="A10" s="12">
        <v>9</v>
      </c>
      <c r="B10" s="15" t="s">
        <v>76</v>
      </c>
    </row>
    <row r="11" spans="1:3" ht="19.5" customHeight="1" x14ac:dyDescent="0.15">
      <c r="A11" s="12">
        <v>10</v>
      </c>
      <c r="B11" s="15" t="s">
        <v>77</v>
      </c>
    </row>
    <row r="12" spans="1:3" ht="19.5" customHeight="1" x14ac:dyDescent="0.15">
      <c r="A12" s="12">
        <v>11</v>
      </c>
      <c r="B12" s="15" t="s">
        <v>223</v>
      </c>
    </row>
    <row r="13" spans="1:3" ht="19.5" customHeight="1" x14ac:dyDescent="0.15">
      <c r="A13" s="12">
        <v>12</v>
      </c>
      <c r="B13" s="15" t="s">
        <v>78</v>
      </c>
    </row>
    <row r="14" spans="1:3" ht="19.5" customHeight="1" x14ac:dyDescent="0.15">
      <c r="A14" s="12">
        <v>13</v>
      </c>
      <c r="B14" s="15" t="s">
        <v>79</v>
      </c>
    </row>
    <row r="15" spans="1:3" ht="19.5" customHeight="1" x14ac:dyDescent="0.15">
      <c r="A15" s="12">
        <v>14</v>
      </c>
      <c r="B15" s="15" t="s">
        <v>80</v>
      </c>
    </row>
    <row r="16" spans="1:3" ht="19.5" customHeight="1" x14ac:dyDescent="0.15">
      <c r="A16" s="12">
        <v>15</v>
      </c>
      <c r="B16" s="15" t="s">
        <v>81</v>
      </c>
    </row>
    <row r="17" spans="1:2" ht="19.5" customHeight="1" x14ac:dyDescent="0.15">
      <c r="A17" s="12">
        <v>16</v>
      </c>
      <c r="B17" s="15" t="s">
        <v>82</v>
      </c>
    </row>
    <row r="18" spans="1:2" ht="19.5" customHeight="1" x14ac:dyDescent="0.15">
      <c r="A18" s="12">
        <v>17</v>
      </c>
      <c r="B18" s="15" t="s">
        <v>83</v>
      </c>
    </row>
    <row r="19" spans="1:2" ht="19.5" customHeight="1" x14ac:dyDescent="0.15">
      <c r="A19" s="12">
        <v>18</v>
      </c>
      <c r="B19" s="15" t="s">
        <v>84</v>
      </c>
    </row>
    <row r="20" spans="1:2" ht="19.5" customHeight="1" x14ac:dyDescent="0.15">
      <c r="A20" s="12">
        <v>19</v>
      </c>
      <c r="B20" s="15" t="s">
        <v>85</v>
      </c>
    </row>
    <row r="21" spans="1:2" ht="19.5" customHeight="1" x14ac:dyDescent="0.15">
      <c r="A21" s="12">
        <v>20</v>
      </c>
      <c r="B21" s="15" t="s">
        <v>86</v>
      </c>
    </row>
    <row r="22" spans="1:2" ht="19.5" customHeight="1" x14ac:dyDescent="0.15">
      <c r="A22" s="12">
        <v>21</v>
      </c>
      <c r="B22" s="15" t="s">
        <v>87</v>
      </c>
    </row>
    <row r="23" spans="1:2" ht="19.5" customHeight="1" x14ac:dyDescent="0.15">
      <c r="A23" s="12">
        <v>22</v>
      </c>
      <c r="B23" s="15" t="s">
        <v>88</v>
      </c>
    </row>
    <row r="24" spans="1:2" ht="19.5" customHeight="1" x14ac:dyDescent="0.15">
      <c r="A24" s="12">
        <v>23</v>
      </c>
      <c r="B24" s="15" t="s">
        <v>89</v>
      </c>
    </row>
    <row r="25" spans="1:2" ht="19.5" customHeight="1" x14ac:dyDescent="0.15">
      <c r="A25" s="12">
        <v>24</v>
      </c>
      <c r="B25" s="15" t="s">
        <v>90</v>
      </c>
    </row>
    <row r="26" spans="1:2" ht="19.5" customHeight="1" x14ac:dyDescent="0.15">
      <c r="A26" s="12">
        <v>25</v>
      </c>
      <c r="B26" s="15" t="s">
        <v>91</v>
      </c>
    </row>
    <row r="27" spans="1:2" ht="19.5" customHeight="1" x14ac:dyDescent="0.15">
      <c r="A27" s="12">
        <v>26</v>
      </c>
      <c r="B27" s="15" t="s">
        <v>92</v>
      </c>
    </row>
    <row r="28" spans="1:2" ht="19.5" customHeight="1" x14ac:dyDescent="0.15">
      <c r="A28" s="12">
        <v>27</v>
      </c>
      <c r="B28" s="15" t="s">
        <v>93</v>
      </c>
    </row>
    <row r="29" spans="1:2" ht="19.5" customHeight="1" x14ac:dyDescent="0.15">
      <c r="A29" s="12">
        <v>28</v>
      </c>
      <c r="B29" s="15" t="s">
        <v>94</v>
      </c>
    </row>
    <row r="30" spans="1:2" ht="19.5" customHeight="1" x14ac:dyDescent="0.15">
      <c r="A30" s="12">
        <v>29</v>
      </c>
      <c r="B30" s="15" t="s">
        <v>95</v>
      </c>
    </row>
    <row r="31" spans="1:2" ht="19.5" customHeight="1" x14ac:dyDescent="0.15">
      <c r="A31" s="12">
        <v>30</v>
      </c>
      <c r="B31" s="15" t="s">
        <v>96</v>
      </c>
    </row>
    <row r="32" spans="1:2" ht="19.5" customHeight="1" x14ac:dyDescent="0.15">
      <c r="A32" s="12">
        <v>31</v>
      </c>
      <c r="B32" s="15" t="s">
        <v>97</v>
      </c>
    </row>
    <row r="33" spans="1:2" ht="19.5" customHeight="1" x14ac:dyDescent="0.15">
      <c r="A33" s="12">
        <v>32</v>
      </c>
      <c r="B33" s="15" t="s">
        <v>98</v>
      </c>
    </row>
    <row r="34" spans="1:2" ht="19.5" customHeight="1" x14ac:dyDescent="0.15">
      <c r="A34" s="12">
        <v>33</v>
      </c>
      <c r="B34" s="15" t="s">
        <v>99</v>
      </c>
    </row>
    <row r="35" spans="1:2" ht="19.5" customHeight="1" x14ac:dyDescent="0.15">
      <c r="A35" s="12">
        <v>34</v>
      </c>
      <c r="B35" s="15" t="s">
        <v>100</v>
      </c>
    </row>
    <row r="36" spans="1:2" ht="19.5" customHeight="1" x14ac:dyDescent="0.15">
      <c r="A36" s="12">
        <v>35</v>
      </c>
      <c r="B36" s="15" t="s">
        <v>101</v>
      </c>
    </row>
    <row r="37" spans="1:2" ht="19.5" customHeight="1" x14ac:dyDescent="0.15">
      <c r="A37" s="12">
        <v>36</v>
      </c>
      <c r="B37" s="15" t="s">
        <v>102</v>
      </c>
    </row>
    <row r="38" spans="1:2" ht="19.5" customHeight="1" x14ac:dyDescent="0.15">
      <c r="A38" s="12">
        <v>37</v>
      </c>
      <c r="B38" s="15" t="s">
        <v>103</v>
      </c>
    </row>
    <row r="39" spans="1:2" ht="19.5" customHeight="1" x14ac:dyDescent="0.15">
      <c r="A39" s="12">
        <v>38</v>
      </c>
      <c r="B39" s="15" t="s">
        <v>104</v>
      </c>
    </row>
    <row r="40" spans="1:2" ht="19.5" customHeight="1" x14ac:dyDescent="0.15">
      <c r="A40" s="12">
        <v>39</v>
      </c>
      <c r="B40" s="15" t="s">
        <v>105</v>
      </c>
    </row>
    <row r="41" spans="1:2" ht="19.5" customHeight="1" x14ac:dyDescent="0.15">
      <c r="A41" s="12">
        <v>40</v>
      </c>
      <c r="B41" s="15" t="s">
        <v>106</v>
      </c>
    </row>
    <row r="42" spans="1:2" ht="19.5" customHeight="1" x14ac:dyDescent="0.15">
      <c r="A42" s="12">
        <v>41</v>
      </c>
      <c r="B42" s="15" t="s">
        <v>107</v>
      </c>
    </row>
    <row r="43" spans="1:2" ht="19.5" customHeight="1" x14ac:dyDescent="0.15">
      <c r="A43" s="12">
        <v>42</v>
      </c>
      <c r="B43" s="15" t="s">
        <v>108</v>
      </c>
    </row>
    <row r="44" spans="1:2" ht="19.5" customHeight="1" x14ac:dyDescent="0.15">
      <c r="A44" s="12">
        <v>43</v>
      </c>
      <c r="B44" s="15" t="s">
        <v>109</v>
      </c>
    </row>
    <row r="45" spans="1:2" ht="19.5" customHeight="1" x14ac:dyDescent="0.15">
      <c r="A45" s="12">
        <v>44</v>
      </c>
      <c r="B45" s="15" t="s">
        <v>110</v>
      </c>
    </row>
    <row r="46" spans="1:2" ht="19.5" customHeight="1" x14ac:dyDescent="0.15">
      <c r="A46" s="12">
        <v>45</v>
      </c>
      <c r="B46" s="15" t="s">
        <v>111</v>
      </c>
    </row>
    <row r="47" spans="1:2" ht="19.5" customHeight="1" x14ac:dyDescent="0.15">
      <c r="A47" s="12">
        <v>46</v>
      </c>
      <c r="B47" s="15" t="s">
        <v>112</v>
      </c>
    </row>
    <row r="48" spans="1:2" ht="19.5" customHeight="1" x14ac:dyDescent="0.15">
      <c r="A48" s="12">
        <v>47</v>
      </c>
      <c r="B48" s="15" t="s">
        <v>113</v>
      </c>
    </row>
    <row r="49" spans="1:2" ht="19.5" customHeight="1" x14ac:dyDescent="0.15">
      <c r="A49" s="12">
        <v>48</v>
      </c>
      <c r="B49" s="15" t="s">
        <v>114</v>
      </c>
    </row>
    <row r="50" spans="1:2" ht="19.5" customHeight="1" x14ac:dyDescent="0.15">
      <c r="A50" s="12">
        <v>49</v>
      </c>
      <c r="B50" s="15" t="s">
        <v>115</v>
      </c>
    </row>
    <row r="51" spans="1:2" ht="19.5" customHeight="1" x14ac:dyDescent="0.15">
      <c r="A51" s="12">
        <v>50</v>
      </c>
      <c r="B51" s="15" t="s">
        <v>116</v>
      </c>
    </row>
    <row r="52" spans="1:2" ht="19.5" customHeight="1" x14ac:dyDescent="0.15">
      <c r="A52" s="12">
        <v>51</v>
      </c>
      <c r="B52" s="15" t="s">
        <v>117</v>
      </c>
    </row>
    <row r="53" spans="1:2" ht="19.5" customHeight="1" x14ac:dyDescent="0.15">
      <c r="A53" s="12">
        <v>52</v>
      </c>
      <c r="B53" s="15" t="s">
        <v>118</v>
      </c>
    </row>
    <row r="54" spans="1:2" ht="19.5" customHeight="1" x14ac:dyDescent="0.15">
      <c r="A54" s="12">
        <v>53</v>
      </c>
      <c r="B54" s="15" t="s">
        <v>119</v>
      </c>
    </row>
    <row r="55" spans="1:2" ht="19.5" customHeight="1" x14ac:dyDescent="0.15">
      <c r="A55" s="12">
        <v>54</v>
      </c>
      <c r="B55" s="15" t="s">
        <v>120</v>
      </c>
    </row>
    <row r="56" spans="1:2" ht="19.5" customHeight="1" x14ac:dyDescent="0.15">
      <c r="A56" s="12">
        <v>55</v>
      </c>
      <c r="B56" s="15" t="s">
        <v>121</v>
      </c>
    </row>
    <row r="57" spans="1:2" ht="19.5" customHeight="1" x14ac:dyDescent="0.15">
      <c r="A57" s="12">
        <v>56</v>
      </c>
      <c r="B57" s="15" t="s">
        <v>122</v>
      </c>
    </row>
    <row r="58" spans="1:2" ht="19.5" customHeight="1" x14ac:dyDescent="0.15">
      <c r="A58" s="12">
        <v>57</v>
      </c>
      <c r="B58" s="15" t="s">
        <v>123</v>
      </c>
    </row>
    <row r="59" spans="1:2" ht="19.5" customHeight="1" x14ac:dyDescent="0.15">
      <c r="A59" s="12">
        <v>58</v>
      </c>
      <c r="B59" s="15" t="s">
        <v>124</v>
      </c>
    </row>
    <row r="60" spans="1:2" ht="19.5" customHeight="1" x14ac:dyDescent="0.15">
      <c r="A60" s="12">
        <v>59</v>
      </c>
      <c r="B60" s="15" t="s">
        <v>125</v>
      </c>
    </row>
    <row r="61" spans="1:2" ht="19.5" customHeight="1" x14ac:dyDescent="0.15">
      <c r="A61" s="12">
        <v>60</v>
      </c>
      <c r="B61" s="15" t="s">
        <v>126</v>
      </c>
    </row>
    <row r="62" spans="1:2" ht="19.5" customHeight="1" x14ac:dyDescent="0.15">
      <c r="A62" s="12">
        <v>61</v>
      </c>
      <c r="B62" s="15" t="s">
        <v>127</v>
      </c>
    </row>
    <row r="63" spans="1:2" ht="19.5" customHeight="1" x14ac:dyDescent="0.15">
      <c r="A63" s="12">
        <v>62</v>
      </c>
      <c r="B63" s="16" t="s">
        <v>128</v>
      </c>
    </row>
    <row r="64" spans="1:2" ht="19.5" customHeight="1" x14ac:dyDescent="0.15">
      <c r="A64" s="12">
        <v>63</v>
      </c>
      <c r="B64" s="15" t="s">
        <v>129</v>
      </c>
    </row>
    <row r="65" spans="1:2" ht="19.5" customHeight="1" x14ac:dyDescent="0.15">
      <c r="A65" s="12">
        <v>64</v>
      </c>
      <c r="B65" s="15" t="s">
        <v>130</v>
      </c>
    </row>
    <row r="66" spans="1:2" ht="19.5" customHeight="1" x14ac:dyDescent="0.15">
      <c r="A66" s="12">
        <v>65</v>
      </c>
      <c r="B66" s="15" t="s">
        <v>131</v>
      </c>
    </row>
    <row r="67" spans="1:2" ht="19.5" customHeight="1" x14ac:dyDescent="0.15">
      <c r="A67" s="12">
        <v>66</v>
      </c>
      <c r="B67" s="15" t="s">
        <v>132</v>
      </c>
    </row>
    <row r="68" spans="1:2" ht="19.5" customHeight="1" x14ac:dyDescent="0.15">
      <c r="A68" s="12">
        <v>67</v>
      </c>
      <c r="B68" s="15" t="s">
        <v>133</v>
      </c>
    </row>
    <row r="69" spans="1:2" ht="19.5" customHeight="1" x14ac:dyDescent="0.15">
      <c r="A69" s="12">
        <v>68</v>
      </c>
      <c r="B69" s="15" t="s">
        <v>134</v>
      </c>
    </row>
    <row r="70" spans="1:2" ht="19.5" customHeight="1" x14ac:dyDescent="0.15">
      <c r="A70" s="12">
        <v>69</v>
      </c>
      <c r="B70" s="15" t="s">
        <v>135</v>
      </c>
    </row>
    <row r="71" spans="1:2" ht="19.5" customHeight="1" x14ac:dyDescent="0.15">
      <c r="A71" s="12">
        <v>70</v>
      </c>
      <c r="B71" s="15" t="s">
        <v>136</v>
      </c>
    </row>
    <row r="72" spans="1:2" ht="19.5" customHeight="1" x14ac:dyDescent="0.15">
      <c r="A72" s="12">
        <v>71</v>
      </c>
      <c r="B72" s="15" t="s">
        <v>137</v>
      </c>
    </row>
    <row r="73" spans="1:2" ht="19.5" customHeight="1" x14ac:dyDescent="0.15">
      <c r="A73" s="12">
        <v>72</v>
      </c>
      <c r="B73" s="15" t="s">
        <v>138</v>
      </c>
    </row>
    <row r="74" spans="1:2" ht="19.5" customHeight="1" x14ac:dyDescent="0.15">
      <c r="A74" s="12">
        <v>73</v>
      </c>
      <c r="B74" s="15" t="s">
        <v>139</v>
      </c>
    </row>
    <row r="75" spans="1:2" ht="19.5" customHeight="1" x14ac:dyDescent="0.15">
      <c r="A75" s="12">
        <v>74</v>
      </c>
      <c r="B75" s="15" t="s">
        <v>140</v>
      </c>
    </row>
    <row r="76" spans="1:2" ht="19.5" customHeight="1" x14ac:dyDescent="0.15">
      <c r="A76" s="12">
        <v>75</v>
      </c>
      <c r="B76" s="15" t="s">
        <v>141</v>
      </c>
    </row>
    <row r="77" spans="1:2" ht="19.5" customHeight="1" x14ac:dyDescent="0.15">
      <c r="A77" s="12">
        <v>76</v>
      </c>
      <c r="B77" s="15" t="s">
        <v>142</v>
      </c>
    </row>
    <row r="78" spans="1:2" ht="19.5" customHeight="1" x14ac:dyDescent="0.15">
      <c r="A78" s="12">
        <v>77</v>
      </c>
      <c r="B78" s="15" t="s">
        <v>143</v>
      </c>
    </row>
    <row r="79" spans="1:2" ht="19.5" customHeight="1" x14ac:dyDescent="0.15">
      <c r="A79" s="12">
        <v>78</v>
      </c>
      <c r="B79" s="15" t="s">
        <v>144</v>
      </c>
    </row>
    <row r="80" spans="1:2" ht="19.5" customHeight="1" x14ac:dyDescent="0.15">
      <c r="A80" s="12">
        <v>79</v>
      </c>
      <c r="B80" s="15" t="s">
        <v>145</v>
      </c>
    </row>
    <row r="81" spans="1:2" ht="19.5" customHeight="1" x14ac:dyDescent="0.15">
      <c r="A81" s="12">
        <v>80</v>
      </c>
      <c r="B81" s="15" t="s">
        <v>146</v>
      </c>
    </row>
    <row r="82" spans="1:2" ht="19.5" customHeight="1" x14ac:dyDescent="0.15">
      <c r="A82" s="12">
        <v>81</v>
      </c>
      <c r="B82" s="15" t="s">
        <v>147</v>
      </c>
    </row>
    <row r="83" spans="1:2" ht="19.5" customHeight="1" x14ac:dyDescent="0.15">
      <c r="A83" s="12">
        <v>82</v>
      </c>
      <c r="B83" s="15" t="s">
        <v>148</v>
      </c>
    </row>
    <row r="84" spans="1:2" ht="19.5" customHeight="1" x14ac:dyDescent="0.15">
      <c r="A84" s="12">
        <v>83</v>
      </c>
      <c r="B84" s="15" t="s">
        <v>149</v>
      </c>
    </row>
  </sheetData>
  <sheetProtection sheet="1" objects="1" scenarios="1"/>
  <phoneticPr fontId="6"/>
  <dataValidations count="1">
    <dataValidation imeMode="hiragana" allowBlank="1" showInputMessage="1" showErrorMessage="1" sqref="B2:B84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4BEE-37BB-4C76-AD6F-9485414AE311}">
  <sheetPr>
    <tabColor rgb="FFFFFF00"/>
  </sheetPr>
  <dimension ref="A1:CV3"/>
  <sheetViews>
    <sheetView topLeftCell="BZ1" workbookViewId="0">
      <selection activeCell="K11" sqref="K11"/>
    </sheetView>
  </sheetViews>
  <sheetFormatPr defaultRowHeight="13.5" x14ac:dyDescent="0.15"/>
  <sheetData>
    <row r="1" spans="1:100" x14ac:dyDescent="0.15">
      <c r="A1" s="143" t="s">
        <v>151</v>
      </c>
      <c r="B1" s="139" t="s">
        <v>152</v>
      </c>
      <c r="C1" s="139" t="s">
        <v>153</v>
      </c>
      <c r="D1" s="139" t="s">
        <v>154</v>
      </c>
      <c r="E1" s="139" t="s">
        <v>155</v>
      </c>
      <c r="F1" s="139" t="s">
        <v>156</v>
      </c>
      <c r="G1" s="141" t="s">
        <v>157</v>
      </c>
      <c r="H1" s="145"/>
      <c r="I1" s="145"/>
      <c r="J1" s="145"/>
      <c r="K1" s="145"/>
      <c r="L1" s="145"/>
      <c r="M1" s="139" t="s">
        <v>158</v>
      </c>
      <c r="N1" s="139" t="s">
        <v>159</v>
      </c>
      <c r="O1" s="139" t="s">
        <v>160</v>
      </c>
      <c r="P1" s="139" t="s">
        <v>161</v>
      </c>
      <c r="Q1" s="142" t="s">
        <v>162</v>
      </c>
      <c r="R1" s="142" t="s">
        <v>163</v>
      </c>
      <c r="S1" s="139" t="s">
        <v>164</v>
      </c>
      <c r="T1" s="139" t="s">
        <v>165</v>
      </c>
      <c r="U1" s="141" t="s">
        <v>166</v>
      </c>
      <c r="V1" s="139" t="s">
        <v>167</v>
      </c>
      <c r="W1" s="139"/>
      <c r="X1" s="140"/>
      <c r="Y1" s="138" t="s">
        <v>168</v>
      </c>
      <c r="Z1" s="139"/>
      <c r="AA1" s="141"/>
      <c r="AB1" s="138" t="s">
        <v>169</v>
      </c>
      <c r="AC1" s="139"/>
      <c r="AD1" s="141"/>
      <c r="AE1" s="138" t="s">
        <v>170</v>
      </c>
      <c r="AF1" s="139"/>
      <c r="AG1" s="141"/>
      <c r="AH1" s="138" t="s">
        <v>171</v>
      </c>
      <c r="AI1" s="139"/>
      <c r="AJ1" s="139"/>
      <c r="AK1" s="138" t="s">
        <v>172</v>
      </c>
      <c r="AL1" s="139"/>
      <c r="AM1" s="139"/>
      <c r="AN1" s="138" t="s">
        <v>173</v>
      </c>
      <c r="AO1" s="139"/>
      <c r="AP1" s="139"/>
      <c r="AQ1" s="138" t="s">
        <v>174</v>
      </c>
      <c r="AR1" s="139"/>
      <c r="AS1" s="139"/>
      <c r="AT1" s="138" t="s">
        <v>175</v>
      </c>
      <c r="AU1" s="139"/>
      <c r="AV1" s="139"/>
      <c r="AW1" s="138" t="s">
        <v>176</v>
      </c>
      <c r="AX1" s="139"/>
      <c r="AY1" s="139"/>
      <c r="AZ1" s="138" t="s">
        <v>177</v>
      </c>
      <c r="BA1" s="139"/>
      <c r="BB1" s="139"/>
      <c r="BC1" s="138" t="s">
        <v>178</v>
      </c>
      <c r="BD1" s="139"/>
      <c r="BE1" s="139"/>
      <c r="BF1" s="138" t="s">
        <v>179</v>
      </c>
      <c r="BG1" s="139"/>
      <c r="BH1" s="141"/>
      <c r="BI1" s="138" t="s">
        <v>180</v>
      </c>
      <c r="BJ1" s="139"/>
      <c r="BK1" s="139"/>
      <c r="BL1" s="138" t="s">
        <v>181</v>
      </c>
      <c r="BM1" s="139"/>
      <c r="BN1" s="139"/>
      <c r="BO1" s="138" t="s">
        <v>182</v>
      </c>
      <c r="BP1" s="139"/>
      <c r="BQ1" s="139"/>
      <c r="BR1" s="138" t="s">
        <v>183</v>
      </c>
      <c r="BS1" s="139"/>
      <c r="BT1" s="140"/>
      <c r="BU1" s="138" t="s">
        <v>184</v>
      </c>
      <c r="BV1" s="139"/>
      <c r="BW1" s="140"/>
      <c r="BX1" s="138" t="s">
        <v>184</v>
      </c>
      <c r="BY1" s="139"/>
      <c r="BZ1" s="140"/>
      <c r="CA1" s="138" t="s">
        <v>185</v>
      </c>
      <c r="CB1" s="139"/>
      <c r="CC1" s="139"/>
      <c r="CD1" s="140"/>
      <c r="CE1" s="46"/>
      <c r="CF1" s="44" t="s">
        <v>216</v>
      </c>
      <c r="CG1" s="33"/>
      <c r="CH1" s="44" t="s">
        <v>215</v>
      </c>
      <c r="CI1" s="33"/>
      <c r="CJ1" s="44" t="s">
        <v>217</v>
      </c>
      <c r="CK1" s="33"/>
      <c r="CL1" s="44" t="s">
        <v>218</v>
      </c>
      <c r="CM1" s="33"/>
      <c r="CN1" s="44" t="s">
        <v>219</v>
      </c>
      <c r="CO1" s="33"/>
      <c r="CP1" s="44" t="s">
        <v>220</v>
      </c>
      <c r="CQ1" s="33"/>
      <c r="CR1" s="44" t="s">
        <v>221</v>
      </c>
      <c r="CS1" s="33"/>
      <c r="CT1" s="44" t="s">
        <v>222</v>
      </c>
      <c r="CU1" s="33"/>
    </row>
    <row r="2" spans="1:100" x14ac:dyDescent="0.15">
      <c r="A2" s="144"/>
      <c r="B2" s="139"/>
      <c r="C2" s="139"/>
      <c r="D2" s="139"/>
      <c r="E2" s="139"/>
      <c r="F2" s="139"/>
      <c r="G2" s="27" t="s">
        <v>186</v>
      </c>
      <c r="H2" s="27" t="s">
        <v>208</v>
      </c>
      <c r="I2" s="28" t="s">
        <v>187</v>
      </c>
      <c r="J2" s="28" t="s">
        <v>209</v>
      </c>
      <c r="K2" s="28" t="s">
        <v>187</v>
      </c>
      <c r="L2" s="28" t="s">
        <v>209</v>
      </c>
      <c r="M2" s="139"/>
      <c r="N2" s="139"/>
      <c r="O2" s="139"/>
      <c r="P2" s="139"/>
      <c r="Q2" s="142"/>
      <c r="R2" s="142"/>
      <c r="S2" s="139"/>
      <c r="T2" s="139"/>
      <c r="U2" s="141"/>
      <c r="V2" s="28" t="s">
        <v>188</v>
      </c>
      <c r="W2" s="28" t="s">
        <v>189</v>
      </c>
      <c r="X2" s="29" t="s">
        <v>190</v>
      </c>
      <c r="Y2" s="30" t="s">
        <v>188</v>
      </c>
      <c r="Z2" s="28" t="s">
        <v>189</v>
      </c>
      <c r="AA2" s="31" t="s">
        <v>190</v>
      </c>
      <c r="AB2" s="30" t="s">
        <v>188</v>
      </c>
      <c r="AC2" s="28" t="s">
        <v>189</v>
      </c>
      <c r="AD2" s="31" t="s">
        <v>190</v>
      </c>
      <c r="AE2" s="30" t="s">
        <v>188</v>
      </c>
      <c r="AF2" s="28" t="s">
        <v>189</v>
      </c>
      <c r="AG2" s="31" t="s">
        <v>190</v>
      </c>
      <c r="AH2" s="30" t="s">
        <v>188</v>
      </c>
      <c r="AI2" s="28" t="s">
        <v>189</v>
      </c>
      <c r="AJ2" s="28" t="s">
        <v>190</v>
      </c>
      <c r="AK2" s="30" t="s">
        <v>188</v>
      </c>
      <c r="AL2" s="28" t="s">
        <v>189</v>
      </c>
      <c r="AM2" s="28" t="s">
        <v>190</v>
      </c>
      <c r="AN2" s="30" t="s">
        <v>188</v>
      </c>
      <c r="AO2" s="28" t="s">
        <v>189</v>
      </c>
      <c r="AP2" s="28" t="s">
        <v>190</v>
      </c>
      <c r="AQ2" s="30" t="s">
        <v>188</v>
      </c>
      <c r="AR2" s="28" t="s">
        <v>189</v>
      </c>
      <c r="AS2" s="28" t="s">
        <v>190</v>
      </c>
      <c r="AT2" s="30" t="s">
        <v>188</v>
      </c>
      <c r="AU2" s="28" t="s">
        <v>189</v>
      </c>
      <c r="AV2" s="28" t="s">
        <v>190</v>
      </c>
      <c r="AW2" s="30" t="s">
        <v>188</v>
      </c>
      <c r="AX2" s="28" t="s">
        <v>189</v>
      </c>
      <c r="AY2" s="28" t="s">
        <v>190</v>
      </c>
      <c r="AZ2" s="30" t="s">
        <v>188</v>
      </c>
      <c r="BA2" s="28" t="s">
        <v>189</v>
      </c>
      <c r="BB2" s="28" t="s">
        <v>190</v>
      </c>
      <c r="BC2" s="30" t="s">
        <v>188</v>
      </c>
      <c r="BD2" s="28" t="s">
        <v>189</v>
      </c>
      <c r="BE2" s="28" t="s">
        <v>190</v>
      </c>
      <c r="BF2" s="30" t="s">
        <v>188</v>
      </c>
      <c r="BG2" s="28" t="s">
        <v>189</v>
      </c>
      <c r="BH2" s="31" t="s">
        <v>190</v>
      </c>
      <c r="BI2" s="30" t="s">
        <v>188</v>
      </c>
      <c r="BJ2" s="28" t="s">
        <v>189</v>
      </c>
      <c r="BK2" s="28" t="s">
        <v>190</v>
      </c>
      <c r="BL2" s="30" t="s">
        <v>188</v>
      </c>
      <c r="BM2" s="28" t="s">
        <v>189</v>
      </c>
      <c r="BN2" s="28" t="s">
        <v>190</v>
      </c>
      <c r="BO2" s="30" t="s">
        <v>188</v>
      </c>
      <c r="BP2" s="28" t="s">
        <v>189</v>
      </c>
      <c r="BQ2" s="28" t="s">
        <v>190</v>
      </c>
      <c r="BR2" s="30" t="s">
        <v>188</v>
      </c>
      <c r="BS2" s="28" t="s">
        <v>189</v>
      </c>
      <c r="BT2" s="29" t="s">
        <v>190</v>
      </c>
      <c r="BU2" s="30" t="s">
        <v>191</v>
      </c>
      <c r="BV2" s="28" t="s">
        <v>192</v>
      </c>
      <c r="BW2" s="29" t="s">
        <v>193</v>
      </c>
      <c r="BX2" s="30" t="s">
        <v>191</v>
      </c>
      <c r="BY2" s="28" t="s">
        <v>192</v>
      </c>
      <c r="BZ2" s="29" t="s">
        <v>193</v>
      </c>
      <c r="CA2" s="30" t="s">
        <v>191</v>
      </c>
      <c r="CB2" s="28" t="s">
        <v>192</v>
      </c>
      <c r="CC2" s="28" t="s">
        <v>4</v>
      </c>
      <c r="CD2" s="29" t="s">
        <v>194</v>
      </c>
      <c r="CE2" s="46"/>
      <c r="CF2" s="45" t="s">
        <v>213</v>
      </c>
      <c r="CG2" s="29" t="s">
        <v>214</v>
      </c>
      <c r="CH2" s="45" t="s">
        <v>213</v>
      </c>
      <c r="CI2" s="29" t="s">
        <v>214</v>
      </c>
      <c r="CJ2" s="45" t="s">
        <v>213</v>
      </c>
      <c r="CK2" s="29" t="s">
        <v>214</v>
      </c>
      <c r="CL2" s="45" t="s">
        <v>213</v>
      </c>
      <c r="CM2" s="29" t="s">
        <v>214</v>
      </c>
      <c r="CN2" s="45" t="s">
        <v>213</v>
      </c>
      <c r="CO2" s="29" t="s">
        <v>214</v>
      </c>
      <c r="CP2" s="45" t="s">
        <v>213</v>
      </c>
      <c r="CQ2" s="29" t="s">
        <v>214</v>
      </c>
      <c r="CR2" s="45" t="s">
        <v>213</v>
      </c>
      <c r="CS2" s="29" t="s">
        <v>214</v>
      </c>
      <c r="CT2" s="45" t="s">
        <v>213</v>
      </c>
      <c r="CU2" s="29" t="s">
        <v>214</v>
      </c>
    </row>
    <row r="3" spans="1:100" s="59" customFormat="1" ht="28.5" customHeight="1" x14ac:dyDescent="0.15">
      <c r="A3" s="32"/>
      <c r="B3" s="32">
        <f>申込書!B7</f>
        <v>0</v>
      </c>
      <c r="C3" s="32">
        <f>申込書!B6</f>
        <v>0</v>
      </c>
      <c r="D3" s="32">
        <f>申込書!H6</f>
        <v>0</v>
      </c>
      <c r="E3" s="32">
        <f>申込書!G7</f>
        <v>0</v>
      </c>
      <c r="F3" s="49">
        <f>申込書!B8</f>
        <v>0</v>
      </c>
      <c r="G3" s="32">
        <f>申込書!D10</f>
        <v>0</v>
      </c>
      <c r="H3" s="32">
        <f>申込書!H10</f>
        <v>0</v>
      </c>
      <c r="I3" s="32">
        <f>申込書!D11</f>
        <v>0</v>
      </c>
      <c r="J3" s="32">
        <f>申込書!H11</f>
        <v>0</v>
      </c>
      <c r="K3" s="32">
        <f>申込書!D12</f>
        <v>0</v>
      </c>
      <c r="L3" s="32">
        <f>申込書!H12</f>
        <v>0</v>
      </c>
      <c r="M3" s="32">
        <f>申込書!B13</f>
        <v>0</v>
      </c>
      <c r="N3" s="32">
        <f>申込書!B16</f>
        <v>0</v>
      </c>
      <c r="O3" s="32">
        <f>申込書!B19</f>
        <v>0</v>
      </c>
      <c r="P3" s="32">
        <f>申込書!B21</f>
        <v>0</v>
      </c>
      <c r="Q3" s="32">
        <f>申込書!B22</f>
        <v>0</v>
      </c>
      <c r="R3" s="32">
        <f>申込書!B23</f>
        <v>0</v>
      </c>
      <c r="S3" s="32">
        <f>申込書!B24</f>
        <v>0</v>
      </c>
      <c r="T3" s="32">
        <f>申込書!B25</f>
        <v>0</v>
      </c>
      <c r="U3" s="32">
        <f>申込書!B26</f>
        <v>0</v>
      </c>
      <c r="V3" s="32">
        <f>申込書!F15</f>
        <v>0</v>
      </c>
      <c r="W3" s="50">
        <f>申込書!K15</f>
        <v>0</v>
      </c>
      <c r="X3" s="32">
        <f>申込書!L15</f>
        <v>0</v>
      </c>
      <c r="Y3" s="32">
        <f>申込書!F16</f>
        <v>0</v>
      </c>
      <c r="Z3" s="32">
        <f>申込書!K16</f>
        <v>0</v>
      </c>
      <c r="AA3" s="51">
        <f>申込書!L16</f>
        <v>0</v>
      </c>
      <c r="AB3" s="32">
        <f>申込書!F17</f>
        <v>0</v>
      </c>
      <c r="AC3" s="32">
        <f>申込書!K17</f>
        <v>0</v>
      </c>
      <c r="AD3" s="52">
        <f>申込書!L17</f>
        <v>0</v>
      </c>
      <c r="AE3" s="53">
        <f>申込書!F18</f>
        <v>0</v>
      </c>
      <c r="AF3" s="32">
        <f>申込書!K18</f>
        <v>0</v>
      </c>
      <c r="AG3" s="54">
        <f>申込書!L18</f>
        <v>0</v>
      </c>
      <c r="AH3" s="53">
        <f>申込書!F19</f>
        <v>0</v>
      </c>
      <c r="AI3" s="32">
        <f>申込書!K19</f>
        <v>0</v>
      </c>
      <c r="AJ3" s="54">
        <f>申込書!L19</f>
        <v>0</v>
      </c>
      <c r="AK3" s="53">
        <f>申込書!F20</f>
        <v>0</v>
      </c>
      <c r="AL3" s="32">
        <f>申込書!K20</f>
        <v>0</v>
      </c>
      <c r="AM3" s="54">
        <f>申込書!L20</f>
        <v>0</v>
      </c>
      <c r="AN3" s="53">
        <f>申込書!F21</f>
        <v>0</v>
      </c>
      <c r="AO3" s="32">
        <f>申込書!K21</f>
        <v>0</v>
      </c>
      <c r="AP3" s="32">
        <f>申込書!L21</f>
        <v>0</v>
      </c>
      <c r="AQ3" s="53">
        <f>申込書!F22</f>
        <v>0</v>
      </c>
      <c r="AR3" s="32">
        <f>申込書!K22</f>
        <v>0</v>
      </c>
      <c r="AS3" s="32">
        <f>申込書!L22</f>
        <v>0</v>
      </c>
      <c r="AT3" s="53">
        <f>申込書!F23</f>
        <v>0</v>
      </c>
      <c r="AU3" s="32">
        <f>申込書!K23</f>
        <v>0</v>
      </c>
      <c r="AV3" s="32">
        <f>申込書!L23</f>
        <v>0</v>
      </c>
      <c r="AW3" s="53">
        <f>申込書!F24</f>
        <v>0</v>
      </c>
      <c r="AX3" s="32">
        <f>申込書!K24</f>
        <v>0</v>
      </c>
      <c r="AY3" s="32">
        <f>申込書!L24</f>
        <v>0</v>
      </c>
      <c r="AZ3" s="53">
        <f>申込書!F25</f>
        <v>0</v>
      </c>
      <c r="BA3" s="32">
        <f>申込書!K25</f>
        <v>0</v>
      </c>
      <c r="BB3" s="32">
        <f>申込書!L25</f>
        <v>0</v>
      </c>
      <c r="BC3" s="53">
        <f>申込書!F26</f>
        <v>0</v>
      </c>
      <c r="BD3" s="32">
        <f>申込書!K26</f>
        <v>0</v>
      </c>
      <c r="BE3" s="32">
        <f>申込書!L26</f>
        <v>0</v>
      </c>
      <c r="BF3" s="53">
        <f>申込書!F27</f>
        <v>0</v>
      </c>
      <c r="BG3" s="32">
        <f>申込書!K27</f>
        <v>0</v>
      </c>
      <c r="BH3" s="32">
        <f>申込書!L27</f>
        <v>0</v>
      </c>
      <c r="BI3" s="53">
        <f>申込書!F28</f>
        <v>0</v>
      </c>
      <c r="BJ3" s="32">
        <f>申込書!K28</f>
        <v>0</v>
      </c>
      <c r="BK3" s="32">
        <f>申込書!L28</f>
        <v>0</v>
      </c>
      <c r="BL3" s="53">
        <f>申込書!F29</f>
        <v>0</v>
      </c>
      <c r="BM3" s="32">
        <f>申込書!K29</f>
        <v>0</v>
      </c>
      <c r="BN3" s="54">
        <f>申込書!L29</f>
        <v>0</v>
      </c>
      <c r="BO3" s="53">
        <f>申込書!F30</f>
        <v>0</v>
      </c>
      <c r="BP3" s="32">
        <f>申込書!K30</f>
        <v>0</v>
      </c>
      <c r="BQ3" s="32">
        <f>申込書!L30</f>
        <v>0</v>
      </c>
      <c r="BR3" s="53">
        <f>申込書!F31</f>
        <v>0</v>
      </c>
      <c r="BS3" s="32">
        <f>申込書!K31</f>
        <v>0</v>
      </c>
      <c r="BT3" s="32">
        <f>申込書!L31</f>
        <v>0</v>
      </c>
      <c r="BU3" s="53">
        <f>申込書!B28</f>
        <v>0</v>
      </c>
      <c r="BV3" s="32">
        <f>申込書!D28</f>
        <v>0</v>
      </c>
      <c r="BW3" s="49">
        <f>申込書!C29</f>
        <v>0</v>
      </c>
      <c r="BX3" s="53">
        <f>申込書!B30</f>
        <v>0</v>
      </c>
      <c r="BY3" s="32">
        <f>申込書!D30</f>
        <v>0</v>
      </c>
      <c r="BZ3" s="55">
        <f>申込書!C31</f>
        <v>0</v>
      </c>
      <c r="CA3" s="53">
        <f>申込書!B34</f>
        <v>0</v>
      </c>
      <c r="CB3" s="32">
        <f>申込書!G34</f>
        <v>0</v>
      </c>
      <c r="CC3" s="56">
        <f>申込書!B35</f>
        <v>0</v>
      </c>
      <c r="CD3" s="32">
        <f>申込書!G35</f>
        <v>0</v>
      </c>
      <c r="CE3" s="57"/>
      <c r="CF3" s="54">
        <f>申込書!B38</f>
        <v>0</v>
      </c>
      <c r="CG3" s="32" t="str">
        <f>申込書!C38</f>
        <v/>
      </c>
      <c r="CH3" s="54">
        <f>申込書!B39</f>
        <v>0</v>
      </c>
      <c r="CI3" s="32" t="str">
        <f>申込書!C39</f>
        <v/>
      </c>
      <c r="CJ3" s="54">
        <f>申込書!B40</f>
        <v>0</v>
      </c>
      <c r="CK3" s="32" t="str">
        <f>申込書!C40</f>
        <v/>
      </c>
      <c r="CL3" s="54">
        <f>申込書!B41</f>
        <v>0</v>
      </c>
      <c r="CM3" s="32" t="str">
        <f>申込書!C41</f>
        <v/>
      </c>
      <c r="CN3" s="54">
        <f>申込書!G38</f>
        <v>0</v>
      </c>
      <c r="CO3" s="32" t="str">
        <f>申込書!H38</f>
        <v/>
      </c>
      <c r="CP3" s="54">
        <f>申込書!G39</f>
        <v>0</v>
      </c>
      <c r="CQ3" s="32" t="str">
        <f>申込書!H39</f>
        <v/>
      </c>
      <c r="CR3" s="54">
        <f>申込書!G40</f>
        <v>0</v>
      </c>
      <c r="CS3" s="32" t="str">
        <f>申込書!H40</f>
        <v/>
      </c>
      <c r="CT3" s="54">
        <f>申込書!G41</f>
        <v>0</v>
      </c>
      <c r="CU3" s="32" t="str">
        <f>申込書!H41</f>
        <v/>
      </c>
      <c r="CV3" s="58"/>
    </row>
  </sheetData>
  <mergeCells count="36">
    <mergeCell ref="Q1:Q2"/>
    <mergeCell ref="A1:A2"/>
    <mergeCell ref="B1:B2"/>
    <mergeCell ref="C1:C2"/>
    <mergeCell ref="D1:D2"/>
    <mergeCell ref="E1:E2"/>
    <mergeCell ref="F1:F2"/>
    <mergeCell ref="G1:L1"/>
    <mergeCell ref="M1:M2"/>
    <mergeCell ref="N1:N2"/>
    <mergeCell ref="O1:O2"/>
    <mergeCell ref="P1:P2"/>
    <mergeCell ref="AQ1:AS1"/>
    <mergeCell ref="R1:R2"/>
    <mergeCell ref="S1:S2"/>
    <mergeCell ref="T1:T2"/>
    <mergeCell ref="U1:U2"/>
    <mergeCell ref="V1:X1"/>
    <mergeCell ref="Y1:AA1"/>
    <mergeCell ref="AB1:AD1"/>
    <mergeCell ref="AE1:AG1"/>
    <mergeCell ref="AH1:AJ1"/>
    <mergeCell ref="AK1:AM1"/>
    <mergeCell ref="AN1:AP1"/>
    <mergeCell ref="CA1:CD1"/>
    <mergeCell ref="AT1:AV1"/>
    <mergeCell ref="AW1:AY1"/>
    <mergeCell ref="AZ1:BB1"/>
    <mergeCell ref="BC1:BE1"/>
    <mergeCell ref="BF1:BH1"/>
    <mergeCell ref="BI1:BK1"/>
    <mergeCell ref="BL1:BN1"/>
    <mergeCell ref="BO1:BQ1"/>
    <mergeCell ref="BR1:BT1"/>
    <mergeCell ref="BU1:BW1"/>
    <mergeCell ref="BX1:BZ1"/>
  </mergeCells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発注企業リスト</vt:lpstr>
      <vt:lpstr>一覧用</vt:lpstr>
      <vt:lpstr>○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平賀 敬介</cp:lastModifiedBy>
  <cp:lastPrinted>2022-09-27T04:12:50Z</cp:lastPrinted>
  <dcterms:created xsi:type="dcterms:W3CDTF">2014-06-16T04:38:34Z</dcterms:created>
  <dcterms:modified xsi:type="dcterms:W3CDTF">2022-10-05T06:51:39Z</dcterms:modified>
</cp:coreProperties>
</file>