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45" windowHeight="4320" activeTab="0"/>
  </bookViews>
  <sheets>
    <sheet name="受注側　申込書（原本）" sheetId="1" r:id="rId1"/>
    <sheet name="記載例" sheetId="2" r:id="rId2"/>
    <sheet name="発注企業名リスト" sheetId="3" r:id="rId3"/>
    <sheet name="名簿形式" sheetId="4" r:id="rId4"/>
    <sheet name="一覧形式" sheetId="5" r:id="rId5"/>
  </sheets>
  <externalReferences>
    <externalReference r:id="rId8"/>
  </externalReferences>
  <definedNames>
    <definedName name="_xlfn.IFERROR" hidden="1">#NAME?</definedName>
    <definedName name="_xlnm.Print_Area" localSheetId="1">'記載例'!$A$1:$C$77</definedName>
    <definedName name="_xlnm.Print_Area" localSheetId="0">'受注側　申込書（原本）'!$A$1:$D$77</definedName>
    <definedName name="_xlnm.Print_Area" localSheetId="2">'発注企業名リスト'!$A$1:$B$88</definedName>
    <definedName name="支援機関等一覧">'[1]発注側　申込書'!$A$83:$A$92</definedName>
  </definedNames>
  <calcPr fullCalcOnLoad="1"/>
</workbook>
</file>

<file path=xl/sharedStrings.xml><?xml version="1.0" encoding="utf-8"?>
<sst xmlns="http://schemas.openxmlformats.org/spreadsheetml/2006/main" count="435" uniqueCount="284">
  <si>
    <t>所在地</t>
  </si>
  <si>
    <t>従業員数（人）</t>
  </si>
  <si>
    <t>電話</t>
  </si>
  <si>
    <t>ＦＡＸ</t>
  </si>
  <si>
    <t>URL</t>
  </si>
  <si>
    <t>資本金額（千円）</t>
  </si>
  <si>
    <t>提 出 締 切</t>
  </si>
  <si>
    <t>企業名</t>
  </si>
  <si>
    <t>郵便番号</t>
  </si>
  <si>
    <t>担当コーディネータ名</t>
  </si>
  <si>
    <t>【個人情報の取り扱いについて】</t>
  </si>
  <si>
    <t>設備①</t>
  </si>
  <si>
    <t>設備②</t>
  </si>
  <si>
    <t>設備③</t>
  </si>
  <si>
    <t>設備④</t>
  </si>
  <si>
    <t>設備⑤</t>
  </si>
  <si>
    <t>名称</t>
  </si>
  <si>
    <t>能力・形式</t>
  </si>
  <si>
    <t>台数</t>
  </si>
  <si>
    <t>企業Ｎｏ．</t>
  </si>
  <si>
    <t>希望</t>
  </si>
  <si>
    <t>企業名フリガナ</t>
  </si>
  <si>
    <t>部署、役職</t>
  </si>
  <si>
    <t>発注企業名</t>
  </si>
  <si>
    <t>１.　鋳造・鍛造・ダイカスト</t>
  </si>
  <si>
    <t>３.　切削・研削・研磨</t>
  </si>
  <si>
    <t>４.　金型製作・成型加工、（樹脂・ゴム等）</t>
  </si>
  <si>
    <t>５.　表面処理・表面加工（塗装・鍍金等）</t>
  </si>
  <si>
    <t>６.　組込・組立</t>
  </si>
  <si>
    <t>７.　設計</t>
  </si>
  <si>
    <t>８.　試作</t>
  </si>
  <si>
    <t>９.　各種研究・開発</t>
  </si>
  <si>
    <t>１０.　その他</t>
  </si>
  <si>
    <t>番地は半角入力</t>
  </si>
  <si>
    <t>半角入力</t>
  </si>
  <si>
    <t>カブシキガイシャ、ユウゲンガイシャ等は不要です</t>
  </si>
  <si>
    <t>株式会社は（株）、有限会社は（有）と全角で表記ください</t>
  </si>
  <si>
    <t>半角入力。　入力例： 123-0000　（ハイフンを入れてください）</t>
  </si>
  <si>
    <t>Emailアドレス</t>
  </si>
  <si>
    <t>受付
No．</t>
  </si>
  <si>
    <t>9tokenshi@tokyo-kosha.or.jp</t>
  </si>
  <si>
    <t>提出先アドレス</t>
  </si>
  <si>
    <t>　企業情報</t>
  </si>
  <si>
    <t>　加工、作業内容</t>
  </si>
  <si>
    <t xml:space="preserve">  主要設備</t>
  </si>
  <si>
    <t xml:space="preserve"> 製造業以外の業種で、生産設備等を特にお持ちでない場合は、「なし」とご記入ください。</t>
  </si>
  <si>
    <t xml:space="preserve">  自社の特徴</t>
  </si>
  <si>
    <r>
      <t xml:space="preserve">  参加者① (当日の責任者)  </t>
    </r>
    <r>
      <rPr>
        <sz val="10"/>
        <color indexed="8"/>
        <rFont val="メイリオ"/>
        <family val="3"/>
      </rPr>
      <t xml:space="preserve">  参加者①、②につきましては、「氏名」「部署・役職」のみ参加企業名簿に掲載させていただきます。</t>
    </r>
  </si>
  <si>
    <t>　公社の担当コーディネータがおりましたらお名前をご記入ください。</t>
  </si>
  <si>
    <t>　商談希望企業名</t>
  </si>
  <si>
    <r>
      <t xml:space="preserve">事業概要（150字以内）
</t>
    </r>
    <r>
      <rPr>
        <sz val="8"/>
        <color indexed="8"/>
        <rFont val="メイリオ"/>
        <family val="3"/>
      </rPr>
      <t>制限文字数を超過し、キャンセルを押すと入力内容が全て削除されてしまいますので細目に保存（ENTER）して下さい</t>
    </r>
  </si>
  <si>
    <r>
      <t>発注企業名　</t>
    </r>
    <r>
      <rPr>
        <sz val="11"/>
        <rFont val="メイリオ"/>
        <family val="3"/>
      </rPr>
      <t>（商談を希望する企業の受付No.を入力すると自動的に表示されます。）</t>
    </r>
  </si>
  <si>
    <r>
      <t>↓　該当する項目はプリダウンメニューから「</t>
    </r>
    <r>
      <rPr>
        <b/>
        <sz val="14"/>
        <rFont val="メイリオ"/>
        <family val="3"/>
      </rPr>
      <t>〇</t>
    </r>
    <r>
      <rPr>
        <sz val="11"/>
        <rFont val="メイリオ"/>
        <family val="3"/>
      </rPr>
      <t>」を選んでください。※複数選択可</t>
    </r>
  </si>
  <si>
    <r>
      <rPr>
        <b/>
        <sz val="16"/>
        <color indexed="10"/>
        <rFont val="ＭＳ Ｐゴシック"/>
        <family val="3"/>
      </rPr>
      <t>令和３</t>
    </r>
    <r>
      <rPr>
        <b/>
        <sz val="16"/>
        <color indexed="10"/>
        <rFont val="ＭＳ Ｐゴシック"/>
        <family val="3"/>
      </rPr>
      <t>年</t>
    </r>
    <r>
      <rPr>
        <b/>
        <sz val="16"/>
        <color indexed="10"/>
        <rFont val="Arial"/>
        <family val="2"/>
      </rPr>
      <t>11</t>
    </r>
    <r>
      <rPr>
        <b/>
        <sz val="16"/>
        <color indexed="10"/>
        <rFont val="ＭＳ Ｐゴシック"/>
        <family val="3"/>
      </rPr>
      <t>月</t>
    </r>
    <r>
      <rPr>
        <b/>
        <sz val="16"/>
        <color indexed="10"/>
        <rFont val="Arial"/>
        <family val="2"/>
      </rPr>
      <t>8</t>
    </r>
    <r>
      <rPr>
        <b/>
        <sz val="16"/>
        <color indexed="10"/>
        <rFont val="ＭＳ Ｐゴシック"/>
        <family val="3"/>
      </rPr>
      <t>日</t>
    </r>
  </si>
  <si>
    <r>
      <rPr>
        <b/>
        <sz val="20"/>
        <rFont val="メイリオ"/>
        <family val="3"/>
      </rPr>
      <t>九都県市合同商談会2022</t>
    </r>
    <r>
      <rPr>
        <sz val="16"/>
        <rFont val="メイリオ"/>
        <family val="3"/>
      </rPr>
      <t xml:space="preserve">
受注側企業参加申込書 </t>
    </r>
  </si>
  <si>
    <t>本商談会の案内を受けた機関</t>
  </si>
  <si>
    <r>
      <t>↓下欄の右側「▼」を押して該当する項目をお選び</t>
    </r>
    <r>
      <rPr>
        <sz val="11"/>
        <rFont val="ＭＳ Ｐゴシック"/>
        <family val="3"/>
      </rPr>
      <t>ください。※いずれか１つ</t>
    </r>
  </si>
  <si>
    <t>機関名</t>
  </si>
  <si>
    <t>「10.その他」を選択した方</t>
  </si>
  <si>
    <t>具体的にご記入ください（           　　　　　　　　　　　　　　　　　       ）</t>
  </si>
  <si>
    <r>
      <rPr>
        <sz val="14"/>
        <rFont val="メイリオ"/>
        <family val="3"/>
      </rPr>
      <t>自社の特徴 ①(セールスコメント）</t>
    </r>
    <r>
      <rPr>
        <sz val="11"/>
        <rFont val="メイリオ"/>
        <family val="3"/>
      </rPr>
      <t xml:space="preserve">
「売り」や「優位性」を300字以内で、できるだけ詳しくご記入ください。</t>
    </r>
    <r>
      <rPr>
        <b/>
        <sz val="11"/>
        <rFont val="メイリオ"/>
        <family val="3"/>
      </rPr>
      <t xml:space="preserve">
</t>
    </r>
    <r>
      <rPr>
        <sz val="11"/>
        <rFont val="メイリオ"/>
        <family val="3"/>
      </rPr>
      <t xml:space="preserve">
</t>
    </r>
    <r>
      <rPr>
        <sz val="8"/>
        <rFont val="メイリオ"/>
        <family val="3"/>
      </rPr>
      <t>制限文字数を超過し、キャンセルを押すと入力内容が全て削除されてしまいますので細目に保存（ENTER）して下さい</t>
    </r>
  </si>
  <si>
    <r>
      <rPr>
        <sz val="14"/>
        <rFont val="メイリオ"/>
        <family val="3"/>
      </rPr>
      <t>自社の特徴 ②</t>
    </r>
    <r>
      <rPr>
        <sz val="11"/>
        <rFont val="メイリオ"/>
        <family val="3"/>
      </rPr>
      <t xml:space="preserve">
その他アピールしたいポイントを200字以内で、できるだけ詳しくご記入ください。
</t>
    </r>
    <r>
      <rPr>
        <sz val="8"/>
        <rFont val="メイリオ"/>
        <family val="3"/>
      </rPr>
      <t>制限文字数を超過し、キャンセルを押すと入力内容が全て削除されてしまいますので細目に保存（ENTER）して下さい</t>
    </r>
  </si>
  <si>
    <t xml:space="preserve"> 書類等の送付先・本件担当者</t>
  </si>
  <si>
    <t>氏名②</t>
  </si>
  <si>
    <t>携帯電話番号</t>
  </si>
  <si>
    <t>携帯電話番号</t>
  </si>
  <si>
    <r>
      <rPr>
        <sz val="11"/>
        <rFont val="メイリオ"/>
        <family val="3"/>
      </rPr>
      <t>　・発注情報をご覧の上、面談を希望する企業ナンバーをご記入ください。
　・少なくとも</t>
    </r>
    <r>
      <rPr>
        <b/>
        <u val="single"/>
        <sz val="11"/>
        <rFont val="メイリオ"/>
        <family val="3"/>
      </rPr>
      <t>第３希望まではお書きください</t>
    </r>
    <r>
      <rPr>
        <sz val="11"/>
        <rFont val="メイリオ"/>
        <family val="3"/>
      </rPr>
      <t>。（最大10社）</t>
    </r>
    <r>
      <rPr>
        <b/>
        <sz val="11"/>
        <rFont val="メイリオ"/>
        <family val="3"/>
      </rPr>
      <t xml:space="preserve">
</t>
    </r>
    <r>
      <rPr>
        <sz val="11"/>
        <color indexed="10"/>
        <rFont val="メイリオ"/>
        <family val="3"/>
      </rPr>
      <t>　・</t>
    </r>
    <r>
      <rPr>
        <b/>
        <u val="single"/>
        <sz val="11"/>
        <color indexed="10"/>
        <rFont val="メイリオ"/>
        <family val="3"/>
      </rPr>
      <t>必ずしもご希望に添えない場合があることをご了承ください。</t>
    </r>
  </si>
  <si>
    <t>＜申込書作成に当たってのお願い＞
申込書記載内容は、発注企業が商談希望先を検討する際の重要な情報となります。具体的な内容を分かりやすく表現していただく、誤字脱字の有無を事前確認していただくなど、ご協力をお願いいたします。 (英数字は半角入力でお願いします。） 　　　　　　　　　　　　　　　　　　　　　　　　　      　　　</t>
  </si>
  <si>
    <t>　本件に関する情報の取り扱いについてはhttp://www.tokyo-kosha.or.jp/topics/9tokenshi/index.htmlをご参照ください。
　公社の個人情報取り扱いについては、http://www.tokyo-kosha.or.jp/privacy.htmlをご参照ください。</t>
  </si>
  <si>
    <t>【申込・問合せ先】　九都県市合同商談会2022　開催事務局
　　　　　　　　　　　　　　公益財団法人東京都中小企業振興公社　事業戦略部　取引振興課
　　　　　　　　　　　　　　〒101-0024　東京都千代田区神田和泉町1-13 住友商事神田和泉町ビル９階
　　　　　　　　　　　　　　TEL 03-5822-7250 ／ FAX 03-5822-7235 ／ Email 9tokenshi@tokyo-kosha.or.jp</t>
  </si>
  <si>
    <t>２.　プレス・板金・溶接、ばね・製缶加工等</t>
  </si>
  <si>
    <t>企業名</t>
  </si>
  <si>
    <t>URL</t>
  </si>
  <si>
    <t>所在地</t>
  </si>
  <si>
    <t>TEL</t>
  </si>
  <si>
    <t>事業概要</t>
  </si>
  <si>
    <t>FAX</t>
  </si>
  <si>
    <t>従業員数</t>
  </si>
  <si>
    <t>加工内容</t>
  </si>
  <si>
    <t>１.　鋳造・鍛造・ダイカスト</t>
  </si>
  <si>
    <t>２.　プレス・板金・溶接、ばね・製缶加工等</t>
  </si>
  <si>
    <t>３.　切削・研削・研磨</t>
  </si>
  <si>
    <t>４.　金型製作・成型加工、（樹脂・ゴム等）</t>
  </si>
  <si>
    <t>５.　表面処理・表面加工（塗装・鍍金等）</t>
  </si>
  <si>
    <t>６.　組込・組立</t>
  </si>
  <si>
    <t>作業内容</t>
  </si>
  <si>
    <t>７.　設計</t>
  </si>
  <si>
    <t>８.　試作</t>
  </si>
  <si>
    <t>９.　各種研究・開発</t>
  </si>
  <si>
    <t>１０.　その他　（　　　　　　　　　　　　　　　　　　　　　　　　）</t>
  </si>
  <si>
    <t>主要設備</t>
  </si>
  <si>
    <t>名称</t>
  </si>
  <si>
    <t>設備・能力</t>
  </si>
  <si>
    <t>台数</t>
  </si>
  <si>
    <t>設備①</t>
  </si>
  <si>
    <t>設備②</t>
  </si>
  <si>
    <t>設備③</t>
  </si>
  <si>
    <t>設備④</t>
  </si>
  <si>
    <t>設備⑤</t>
  </si>
  <si>
    <t>自社の特徴 (セールスコメント）</t>
  </si>
  <si>
    <t>自社の特徴</t>
  </si>
  <si>
    <t>資本金額(千円)</t>
  </si>
  <si>
    <t>アンケートおよびフォローアップ調査に回答することに同意する　　☑</t>
  </si>
  <si>
    <t>〇〇セイサクショ</t>
  </si>
  <si>
    <t>101-0024</t>
  </si>
  <si>
    <t>東京都千代田区神田和泉町１－１１　秋葉原庁舎９階</t>
  </si>
  <si>
    <t>https〇〇〇〇</t>
  </si>
  <si>
    <t>03‐5822‐7250</t>
  </si>
  <si>
    <t>03-5822-7235</t>
  </si>
  <si>
    <t>創業から自動車関連の部品製造販売を行っています。金属加工用金型の設計から製作,プレス加工まで一貫してお受けいたします。</t>
  </si>
  <si>
    <t>　　　　　　　　　　　　　　　　　　　　　　　　　　　　　　〇</t>
  </si>
  <si>
    <t>ダブルクランクプレス</t>
  </si>
  <si>
    <t>200t　</t>
  </si>
  <si>
    <t>マシニングセンタ</t>
  </si>
  <si>
    <t>750×450×450</t>
  </si>
  <si>
    <t>550×350</t>
  </si>
  <si>
    <t>金型設計・製作～プレス加工まで社内一貫対応。</t>
  </si>
  <si>
    <t>ISO9001、ISO14001認証取得済
株式会社○○工業、株式会社○○製作所、株式会社○○精工</t>
  </si>
  <si>
    <t>○○○○　○○○</t>
  </si>
  <si>
    <t>代表取締役</t>
  </si>
  <si>
    <t>090-0000-0000</t>
  </si>
  <si>
    <t>○○○○@.jp</t>
  </si>
  <si>
    <t>○○　○○</t>
  </si>
  <si>
    <t>営業部長</t>
  </si>
  <si>
    <t>080-0000-0000</t>
  </si>
  <si>
    <t>〇_○○○○@.jp</t>
  </si>
  <si>
    <t>氏名①（必須）</t>
  </si>
  <si>
    <t>　同意される場合は、☑を入れてください</t>
  </si>
  <si>
    <t>会員No</t>
  </si>
  <si>
    <t>回答ID</t>
  </si>
  <si>
    <t>紹介
機関名</t>
  </si>
  <si>
    <t>アンケート
回答への同意</t>
  </si>
  <si>
    <t>企業名</t>
  </si>
  <si>
    <t>企業名カナ</t>
  </si>
  <si>
    <t>〒</t>
  </si>
  <si>
    <t>所在地</t>
  </si>
  <si>
    <t>URL</t>
  </si>
  <si>
    <t>電話番号</t>
  </si>
  <si>
    <t>FAX番号</t>
  </si>
  <si>
    <t>資本金額
（千円）</t>
  </si>
  <si>
    <t>従業員数
（人）</t>
  </si>
  <si>
    <t>事業概要</t>
  </si>
  <si>
    <t>主な加工、作業内容</t>
  </si>
  <si>
    <t>主要設備</t>
  </si>
  <si>
    <t>設備①</t>
  </si>
  <si>
    <t>設備②</t>
  </si>
  <si>
    <t>設備③</t>
  </si>
  <si>
    <t>設備④</t>
  </si>
  <si>
    <t>設備⑤</t>
  </si>
  <si>
    <t>自社の特徴①
（セールスコメント）</t>
  </si>
  <si>
    <t>自社の特徴②
（その他アピールしたいポイント））</t>
  </si>
  <si>
    <t>事務連絡先・担当者①</t>
  </si>
  <si>
    <t>担当者②</t>
  </si>
  <si>
    <t>担当MC</t>
  </si>
  <si>
    <t>商談希望企業名</t>
  </si>
  <si>
    <t>都道府県</t>
  </si>
  <si>
    <t>住所（市区町村、番地）</t>
  </si>
  <si>
    <t>住所（ビル等）</t>
  </si>
  <si>
    <t>２.　プレス・板金・溶接、ばね・製缶加工等</t>
  </si>
  <si>
    <t>10 その他詳細</t>
  </si>
  <si>
    <t>名称</t>
  </si>
  <si>
    <t>能力・型式</t>
  </si>
  <si>
    <t>台数</t>
  </si>
  <si>
    <t>能力・型式</t>
  </si>
  <si>
    <t>氏名</t>
  </si>
  <si>
    <t>部署名</t>
  </si>
  <si>
    <t>役職</t>
  </si>
  <si>
    <t>携帯電話</t>
  </si>
  <si>
    <t>E-mail</t>
  </si>
  <si>
    <t>第１希望</t>
  </si>
  <si>
    <t>第２希望</t>
  </si>
  <si>
    <t>第３希望</t>
  </si>
  <si>
    <t>第４希望</t>
  </si>
  <si>
    <t>第５希望</t>
  </si>
  <si>
    <t>第６希望</t>
  </si>
  <si>
    <t>第７希望</t>
  </si>
  <si>
    <t>第８希望</t>
  </si>
  <si>
    <t>第９希望</t>
  </si>
  <si>
    <t>第１０希望</t>
  </si>
  <si>
    <t>アンケートおよびフォローアップ調査に回答することに同意する　</t>
  </si>
  <si>
    <t>　</t>
  </si>
  <si>
    <t>□</t>
  </si>
  <si>
    <t>3東京都中小企業振興公社</t>
  </si>
  <si>
    <t>（株）○○製作所</t>
  </si>
  <si>
    <t xml:space="preserve">300t </t>
  </si>
  <si>
    <t>ワイヤーカット放電加工機</t>
  </si>
  <si>
    <t>【申込方法】
　・公社９都県市合同商談会HPに記載の専用サイトからお申し込みください。
　・HP申込環境の無い方は、本申込書にご入力の上、下記「提出先」メールアドレス宛に添付してお送りください。
　・３営業日以内に申込受理の返信をいたします。返信がないときはお手数ですが上記までお問い合わせください。</t>
  </si>
  <si>
    <t>１０.　その他　　　　　　　　具体的に（</t>
  </si>
  <si>
    <t>　）</t>
  </si>
  <si>
    <t xml:space="preserve"> ）</t>
  </si>
  <si>
    <t>〇〇〇製作所</t>
  </si>
  <si>
    <t>〇〇〇工業</t>
  </si>
  <si>
    <t>△△△製作所</t>
  </si>
  <si>
    <t>〇〇電機</t>
  </si>
  <si>
    <t/>
  </si>
  <si>
    <t>（株）アーステクニカ</t>
  </si>
  <si>
    <t>（株）愛光</t>
  </si>
  <si>
    <t>（株）旭商工社</t>
  </si>
  <si>
    <t>アズワン（株）</t>
  </si>
  <si>
    <t>（株）石黒製作所</t>
  </si>
  <si>
    <t>（株）エイ・エス・エイ・ピイ</t>
  </si>
  <si>
    <t>（株）エージェンシーアシスト</t>
  </si>
  <si>
    <t>（株）エービーシー商会</t>
  </si>
  <si>
    <t>（株）エスイー</t>
  </si>
  <si>
    <t>ヱトー㈱</t>
  </si>
  <si>
    <t>Ｍ＆Ｎコンサルティング（株）</t>
  </si>
  <si>
    <t>大森機械工業（株）</t>
  </si>
  <si>
    <t>（株）岡部洋食器製作所</t>
  </si>
  <si>
    <t>海光電業（株）</t>
  </si>
  <si>
    <t>（株）ケアコム</t>
  </si>
  <si>
    <t>川口板金（株）</t>
  </si>
  <si>
    <t>極東貿易（株）</t>
  </si>
  <si>
    <t>クズミ電子工業（株）</t>
  </si>
  <si>
    <t>クボタ環境サービス（株）</t>
  </si>
  <si>
    <t>（株）ケーテー製作所</t>
  </si>
  <si>
    <t>（株）ゲートジャパン</t>
  </si>
  <si>
    <t>コスモエンジニアリング（株）</t>
  </si>
  <si>
    <t>埼玉機器（株）</t>
  </si>
  <si>
    <t>サクサシステムエンジニアリング（株）</t>
  </si>
  <si>
    <t>佐久間特殊鋼（株）</t>
  </si>
  <si>
    <t>（株）サヤカ</t>
  </si>
  <si>
    <t>三恵技研工業（株）戸田工場</t>
  </si>
  <si>
    <t>サン電子（株）</t>
  </si>
  <si>
    <t>サンハヤト（株）</t>
  </si>
  <si>
    <t>山陽パッケージシステム（株）</t>
  </si>
  <si>
    <t>三和機材（株）</t>
  </si>
  <si>
    <t>ジスクソフト（株）</t>
  </si>
  <si>
    <t>（株）志村精機製作所</t>
  </si>
  <si>
    <t>焼結合金加工（株）</t>
  </si>
  <si>
    <t>（株）昭和真空</t>
  </si>
  <si>
    <t>（株）新鋭産業</t>
  </si>
  <si>
    <t>神港精機（株）</t>
  </si>
  <si>
    <t>シントク（株）八ヶ岳工場</t>
  </si>
  <si>
    <t>鈴与マタイ（株）</t>
  </si>
  <si>
    <t>スミテック（株）</t>
  </si>
  <si>
    <t>（株）清康社</t>
  </si>
  <si>
    <t>（株）星和精機</t>
  </si>
  <si>
    <t>セントラルソフト（株）</t>
  </si>
  <si>
    <t>（株）仙北谷</t>
  </si>
  <si>
    <t>（株）大文字</t>
  </si>
  <si>
    <t>タカネ電機（株）</t>
  </si>
  <si>
    <t>（株）タシロ</t>
  </si>
  <si>
    <t>（株）田端製作所</t>
  </si>
  <si>
    <t>（株）ティーアイシー</t>
  </si>
  <si>
    <t>ＤＩＣ（株）</t>
  </si>
  <si>
    <t>（株）ディムコ</t>
  </si>
  <si>
    <t>ディレクトシステムサ－ビス（株）</t>
  </si>
  <si>
    <t>東京製綱（株）</t>
  </si>
  <si>
    <t>（株）東京理工舎</t>
  </si>
  <si>
    <t>東洋パーツ（株）</t>
  </si>
  <si>
    <t>（株）東立製作所</t>
  </si>
  <si>
    <t>（株）ＴＯＭＯＭＩ　ＲＥＳＥＡＲＣＨ</t>
  </si>
  <si>
    <t>長尾工業（株）東京営業所</t>
  </si>
  <si>
    <t>（株）ナカヨ</t>
  </si>
  <si>
    <t>ナプソン（株）</t>
  </si>
  <si>
    <t>ニイガタ（株）</t>
  </si>
  <si>
    <t>日清エンジニアリング（株）</t>
  </si>
  <si>
    <t>（株）ニッチュー</t>
  </si>
  <si>
    <t>日本ピストンリング（株）</t>
  </si>
  <si>
    <t>日本フォームサービス（株）</t>
  </si>
  <si>
    <t>（株）ノイズ研究所</t>
  </si>
  <si>
    <t>橋永金属（株）</t>
  </si>
  <si>
    <t>富士・フォイトハイドロ（株）</t>
  </si>
  <si>
    <t>富士アルミ管工業（株）</t>
  </si>
  <si>
    <t>扶桑鋼管（株）</t>
  </si>
  <si>
    <t>プレス工業（株）</t>
  </si>
  <si>
    <t>ホーコス（株）</t>
  </si>
  <si>
    <t>マルマテクニカ（株）厚木工場</t>
  </si>
  <si>
    <t>みこと（株）</t>
  </si>
  <si>
    <t>守谷輸送機工業（株）</t>
  </si>
  <si>
    <t>（株）山装</t>
  </si>
  <si>
    <t>（株）山添製作所</t>
  </si>
  <si>
    <t>（株）ヤマデン</t>
  </si>
  <si>
    <t>ヤマト精機（株）</t>
  </si>
  <si>
    <t>ユニパルス（株）</t>
  </si>
  <si>
    <t>吉野電化工業（株）</t>
  </si>
  <si>
    <t>（株）理工電気</t>
  </si>
  <si>
    <t>（株）リコー</t>
  </si>
  <si>
    <t>（株）レップ</t>
  </si>
  <si>
    <t>ワックデータサービス（株）</t>
  </si>
  <si>
    <t>非公開　A</t>
  </si>
  <si>
    <t>非公開　B</t>
  </si>
  <si>
    <t>jigyo@sozo-saitama.or.jp</t>
  </si>
  <si>
    <t>8さいたま市産業創造財団</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</si>
</sst>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万&quot;&quot;円&quot;\)"/>
    <numFmt numFmtId="177" formatCode="#,###\(&quot;人&quot;\)"/>
    <numFmt numFmtId="178" formatCode="&quot;残&quot;&quot;り&quot;&quot;文&quot;&quot;字&quot;&quot;数&quot;\ General"/>
    <numFmt numFmtId="179" formatCode="\(\ General\ \)"/>
    <numFmt numFmtId="180" formatCode="&quot;～&quot;\ General\ &quot;～&quot;"/>
    <numFmt numFmtId="181" formatCode="&quot;(&quot;\ General\ &quot;)&quot;"/>
    <numFmt numFmtId="182" formatCode="#,###\(&quot;千円&quot;\)"/>
    <numFmt numFmtId="183" formatCode="#,###\ \(&quot;千円&quot;\)"/>
    <numFmt numFmtId="184" formatCode="#,###\ \(&quot;人&quot;\)"/>
    <numFmt numFmtId="185" formatCode="0_);[Red]\(0\)"/>
    <numFmt numFmtId="186" formatCode="#,###\ &quot;人&quot;"/>
    <numFmt numFmtId="187" formatCode="[&lt;=999]000;[&lt;=9999]000\-00;000\-0000"/>
    <numFmt numFmtId="188" formatCode="0_ "/>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95">
    <font>
      <sz val="11"/>
      <name val="ＭＳ Ｐゴシック"/>
      <family val="3"/>
    </font>
    <font>
      <sz val="11"/>
      <color indexed="8"/>
      <name val="ＭＳ Ｐゴシック"/>
      <family val="3"/>
    </font>
    <font>
      <sz val="6"/>
      <name val="ＭＳ Ｐゴシック"/>
      <family val="3"/>
    </font>
    <font>
      <sz val="10"/>
      <name val="ＭＳ Ｐゴシック"/>
      <family val="3"/>
    </font>
    <font>
      <b/>
      <sz val="11"/>
      <name val="ＭＳ Ｐゴシック"/>
      <family val="3"/>
    </font>
    <font>
      <sz val="10"/>
      <name val="ＭＳ 明朝"/>
      <family val="1"/>
    </font>
    <font>
      <sz val="9"/>
      <name val="ＭＳ Ｐ明朝"/>
      <family val="1"/>
    </font>
    <font>
      <b/>
      <sz val="16"/>
      <color indexed="10"/>
      <name val="ＭＳ Ｐゴシック"/>
      <family val="3"/>
    </font>
    <font>
      <b/>
      <sz val="16"/>
      <color indexed="10"/>
      <name val="Arial"/>
      <family val="2"/>
    </font>
    <font>
      <sz val="16"/>
      <name val="メイリオ"/>
      <family val="3"/>
    </font>
    <font>
      <b/>
      <sz val="20"/>
      <name val="メイリオ"/>
      <family val="3"/>
    </font>
    <font>
      <sz val="14"/>
      <name val="メイリオ"/>
      <family val="3"/>
    </font>
    <font>
      <sz val="11"/>
      <name val="メイリオ"/>
      <family val="3"/>
    </font>
    <font>
      <sz val="12"/>
      <name val="メイリオ"/>
      <family val="3"/>
    </font>
    <font>
      <b/>
      <sz val="11"/>
      <name val="メイリオ"/>
      <family val="3"/>
    </font>
    <font>
      <sz val="8"/>
      <name val="メイリオ"/>
      <family val="3"/>
    </font>
    <font>
      <b/>
      <sz val="12"/>
      <name val="メイリオ"/>
      <family val="3"/>
    </font>
    <font>
      <b/>
      <sz val="14"/>
      <name val="メイリオ"/>
      <family val="3"/>
    </font>
    <font>
      <sz val="10"/>
      <color indexed="8"/>
      <name val="メイリオ"/>
      <family val="3"/>
    </font>
    <font>
      <sz val="10"/>
      <name val="メイリオ"/>
      <family val="3"/>
    </font>
    <font>
      <b/>
      <u val="single"/>
      <sz val="11"/>
      <name val="メイリオ"/>
      <family val="3"/>
    </font>
    <font>
      <sz val="11"/>
      <color indexed="10"/>
      <name val="メイリオ"/>
      <family val="3"/>
    </font>
    <font>
      <b/>
      <u val="single"/>
      <sz val="11"/>
      <color indexed="10"/>
      <name val="メイリオ"/>
      <family val="3"/>
    </font>
    <font>
      <b/>
      <sz val="10"/>
      <name val="メイリオ"/>
      <family val="3"/>
    </font>
    <font>
      <sz val="8"/>
      <color indexed="8"/>
      <name val="メイリオ"/>
      <family val="3"/>
    </font>
    <font>
      <b/>
      <sz val="14"/>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0"/>
      <color indexed="10"/>
      <name val="ＭＳ 明朝"/>
      <family val="1"/>
    </font>
    <font>
      <b/>
      <sz val="14"/>
      <color indexed="10"/>
      <name val="ＭＳ Ｐゴシック"/>
      <family val="3"/>
    </font>
    <font>
      <b/>
      <sz val="14"/>
      <color indexed="8"/>
      <name val="メイリオ"/>
      <family val="3"/>
    </font>
    <font>
      <b/>
      <sz val="16"/>
      <color indexed="8"/>
      <name val="メイリオ"/>
      <family val="3"/>
    </font>
    <font>
      <b/>
      <sz val="8"/>
      <color indexed="30"/>
      <name val="ＭＳ Ｐゴシック"/>
      <family val="3"/>
    </font>
    <font>
      <sz val="6"/>
      <color indexed="8"/>
      <name val="ＭＳ Ｐゴシック"/>
      <family val="3"/>
    </font>
    <font>
      <b/>
      <u val="single"/>
      <sz val="16"/>
      <color indexed="12"/>
      <name val="Arial"/>
      <family val="2"/>
    </font>
    <font>
      <sz val="12"/>
      <color indexed="8"/>
      <name val="メイリオ"/>
      <family val="3"/>
    </font>
    <font>
      <sz val="16"/>
      <color indexed="8"/>
      <name val="メイリオ"/>
      <family val="3"/>
    </font>
    <font>
      <b/>
      <sz val="12"/>
      <color indexed="8"/>
      <name val="ＭＳ Ｐゴシック"/>
      <family val="3"/>
    </font>
    <font>
      <sz val="9"/>
      <name val="Meiryo UI"/>
      <family val="3"/>
    </font>
    <font>
      <sz val="20"/>
      <name val="ＭＳ Ｐゴシック"/>
      <family val="3"/>
    </font>
    <font>
      <u val="single"/>
      <sz val="22"/>
      <color indexed="12"/>
      <name val="ＭＳ Ｐゴシック"/>
      <family val="3"/>
    </font>
    <font>
      <sz val="22"/>
      <name val="ＭＳ Ｐゴシック"/>
      <family val="3"/>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11"/>
      <color rgb="FFFF0000"/>
      <name val="ＭＳ Ｐゴシック"/>
      <family val="3"/>
    </font>
    <font>
      <sz val="10"/>
      <color rgb="FFFF0000"/>
      <name val="ＭＳ 明朝"/>
      <family val="1"/>
    </font>
    <font>
      <b/>
      <sz val="14"/>
      <color rgb="FFFF0000"/>
      <name val="ＭＳ Ｐゴシック"/>
      <family val="3"/>
    </font>
    <font>
      <b/>
      <sz val="14"/>
      <color theme="1"/>
      <name val="メイリオ"/>
      <family val="3"/>
    </font>
    <font>
      <b/>
      <sz val="16"/>
      <color theme="1"/>
      <name val="メイリオ"/>
      <family val="3"/>
    </font>
    <font>
      <b/>
      <sz val="8"/>
      <color rgb="FF0070C0"/>
      <name val="ＭＳ Ｐゴシック"/>
      <family val="3"/>
    </font>
    <font>
      <sz val="6"/>
      <color theme="1"/>
      <name val="Calibri"/>
      <family val="3"/>
    </font>
    <font>
      <sz val="12"/>
      <color theme="1"/>
      <name val="メイリオ"/>
      <family val="3"/>
    </font>
    <font>
      <sz val="16"/>
      <color theme="1"/>
      <name val="メイリオ"/>
      <family val="3"/>
    </font>
    <font>
      <b/>
      <sz val="16"/>
      <color rgb="FFFF0000"/>
      <name val="Arial"/>
      <family val="2"/>
    </font>
    <font>
      <b/>
      <u val="single"/>
      <sz val="16"/>
      <color theme="10"/>
      <name val="Arial"/>
      <family val="2"/>
    </font>
    <font>
      <b/>
      <sz val="12"/>
      <color theme="1"/>
      <name val="Calibri"/>
      <family val="3"/>
    </font>
    <font>
      <u val="single"/>
      <sz val="22"/>
      <color theme="1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99FF99"/>
        <bgColor indexed="64"/>
      </patternFill>
    </fill>
    <fill>
      <patternFill patternType="solid">
        <fgColor rgb="FFFFFF00"/>
        <bgColor indexed="64"/>
      </patternFill>
    </fill>
    <fill>
      <patternFill patternType="solid">
        <fgColor theme="6" tint="0.7999799847602844"/>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thin"/>
      <top style="thin"/>
      <bottom style="double"/>
    </border>
    <border>
      <left style="thin"/>
      <right style="thin"/>
      <top>
        <color indexed="63"/>
      </top>
      <bottom style="thin"/>
    </border>
    <border>
      <left style="thin"/>
      <right style="thin"/>
      <top style="medium"/>
      <bottom style="thin"/>
    </border>
    <border>
      <left style="thin"/>
      <right style="thin"/>
      <top style="thin"/>
      <bottom style="medium"/>
    </border>
    <border>
      <left>
        <color indexed="63"/>
      </left>
      <right>
        <color indexed="63"/>
      </right>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right style="thin"/>
      <top/>
      <bottom style="thin"/>
    </border>
    <border>
      <left style="dotted"/>
      <right style="dotted"/>
      <top style="thin"/>
      <bottom/>
    </border>
    <border>
      <left style="dotted"/>
      <right/>
      <top style="thin"/>
      <bottom/>
    </border>
    <border>
      <left style="thin"/>
      <right style="thin"/>
      <top style="thin"/>
      <bottom/>
    </border>
    <border>
      <left style="thin"/>
      <right style="thin"/>
      <top>
        <color indexed="63"/>
      </top>
      <bottom>
        <color indexed="63"/>
      </bottom>
    </border>
    <border>
      <left style="medium"/>
      <right style="medium"/>
      <top style="medium"/>
      <bottom style="medium"/>
    </border>
    <border>
      <left style="medium"/>
      <right style="dotted"/>
      <top style="thin"/>
      <bottom>
        <color indexed="63"/>
      </bottom>
    </border>
    <border>
      <left style="dotted"/>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top style="medium"/>
      <bottom style="thin"/>
    </border>
    <border>
      <left/>
      <right style="medium"/>
      <top style="medium"/>
      <bottom style="thin"/>
    </border>
    <border>
      <left/>
      <right style="medium"/>
      <top style="thin"/>
      <bottom style="thin"/>
    </border>
    <border>
      <left style="thin"/>
      <right/>
      <top style="thin"/>
      <bottom style="medium"/>
    </border>
    <border>
      <left/>
      <right style="medium"/>
      <top style="thin"/>
      <bottom style="medium"/>
    </border>
    <border>
      <left/>
      <right style="medium"/>
      <top/>
      <bottom style="thin"/>
    </border>
    <border>
      <left style="thin"/>
      <right/>
      <top/>
      <bottom/>
    </border>
    <border>
      <left/>
      <right style="medium"/>
      <top/>
      <bottom/>
    </border>
    <border>
      <left style="thin"/>
      <right/>
      <top/>
      <bottom style="medium"/>
    </border>
    <border>
      <left>
        <color indexed="63"/>
      </left>
      <right style="medium"/>
      <top>
        <color indexed="63"/>
      </top>
      <bottom style="medium"/>
    </border>
    <border>
      <left style="thin"/>
      <right/>
      <top style="thin"/>
      <bottom style="double"/>
    </border>
    <border>
      <left/>
      <right style="thin"/>
      <top style="thin"/>
      <bottom style="double"/>
    </border>
    <border>
      <left>
        <color indexed="63"/>
      </left>
      <right>
        <color indexed="63"/>
      </right>
      <top>
        <color indexed="63"/>
      </top>
      <bottom style="thin"/>
    </border>
    <border>
      <left style="thin"/>
      <right/>
      <top style="thin"/>
      <bottom/>
    </border>
    <border>
      <left/>
      <right style="thin"/>
      <top style="thin"/>
      <bottom/>
    </border>
    <border>
      <left/>
      <right/>
      <top style="medium"/>
      <bottom style="thin"/>
    </border>
    <border>
      <left/>
      <right style="thin"/>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1" applyNumberFormat="0" applyAlignment="0" applyProtection="0"/>
    <xf numFmtId="0" fontId="66" fillId="26"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7" borderId="2" applyNumberFormat="0" applyFont="0" applyAlignment="0" applyProtection="0"/>
    <xf numFmtId="0" fontId="68" fillId="0" borderId="3" applyNumberFormat="0" applyFill="0" applyAlignment="0" applyProtection="0"/>
    <xf numFmtId="0" fontId="69" fillId="28" borderId="0" applyNumberFormat="0" applyBorder="0" applyAlignment="0" applyProtection="0"/>
    <xf numFmtId="0" fontId="70" fillId="29"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29"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0" borderId="4" applyNumberFormat="0" applyAlignment="0" applyProtection="0"/>
    <xf numFmtId="0" fontId="62" fillId="0" borderId="0">
      <alignment vertical="center"/>
      <protection/>
    </xf>
    <xf numFmtId="0" fontId="79" fillId="0" borderId="0" applyNumberFormat="0" applyFill="0" applyBorder="0" applyAlignment="0" applyProtection="0"/>
    <xf numFmtId="0" fontId="80" fillId="31" borderId="0" applyNumberFormat="0" applyBorder="0" applyAlignment="0" applyProtection="0"/>
  </cellStyleXfs>
  <cellXfs count="227">
    <xf numFmtId="0" fontId="0" fillId="0" borderId="0" xfId="0" applyAlignment="1">
      <alignment/>
    </xf>
    <xf numFmtId="0" fontId="0" fillId="0" borderId="0" xfId="0"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3"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Alignment="1">
      <alignment horizontal="center" vertical="center"/>
    </xf>
    <xf numFmtId="178" fontId="81"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4" fillId="32" borderId="0" xfId="0" applyFont="1" applyFill="1" applyBorder="1" applyAlignment="1">
      <alignment horizontal="left" vertical="center"/>
    </xf>
    <xf numFmtId="0" fontId="0" fillId="32" borderId="0" xfId="0" applyFill="1" applyAlignment="1">
      <alignment vertical="center"/>
    </xf>
    <xf numFmtId="0" fontId="4" fillId="0" borderId="0" xfId="0" applyFont="1" applyFill="1" applyBorder="1" applyAlignment="1">
      <alignment horizontal="left" vertical="center"/>
    </xf>
    <xf numFmtId="0" fontId="0" fillId="0" borderId="0" xfId="0" applyFont="1" applyFill="1" applyAlignment="1">
      <alignment vertical="center"/>
    </xf>
    <xf numFmtId="0" fontId="0" fillId="0" borderId="10" xfId="0" applyBorder="1" applyAlignment="1">
      <alignment/>
    </xf>
    <xf numFmtId="0" fontId="4" fillId="33" borderId="10" xfId="0" applyFont="1" applyFill="1" applyBorder="1" applyAlignment="1">
      <alignment horizontal="center"/>
    </xf>
    <xf numFmtId="0" fontId="0" fillId="0" borderId="10" xfId="0" applyBorder="1" applyAlignment="1">
      <alignment horizontal="center"/>
    </xf>
    <xf numFmtId="0" fontId="0" fillId="0" borderId="0" xfId="0" applyAlignment="1">
      <alignment horizontal="center"/>
    </xf>
    <xf numFmtId="0" fontId="82" fillId="0" borderId="0" xfId="0" applyFont="1" applyFill="1" applyAlignment="1">
      <alignment horizontal="center" vertical="center"/>
    </xf>
    <xf numFmtId="0" fontId="83" fillId="0" borderId="0" xfId="0" applyFont="1" applyFill="1" applyAlignment="1">
      <alignment horizontal="center" vertical="center"/>
    </xf>
    <xf numFmtId="0" fontId="81" fillId="0" borderId="0" xfId="0" applyFont="1" applyFill="1" applyAlignment="1">
      <alignment horizontal="center" vertical="center"/>
    </xf>
    <xf numFmtId="0" fontId="81" fillId="0" borderId="0" xfId="0" applyFont="1" applyFill="1" applyBorder="1" applyAlignment="1">
      <alignment horizontal="center" vertical="center"/>
    </xf>
    <xf numFmtId="0" fontId="81" fillId="0" borderId="0" xfId="0" applyFont="1" applyFill="1" applyBorder="1" applyAlignment="1">
      <alignment vertical="center"/>
    </xf>
    <xf numFmtId="0" fontId="82" fillId="32" borderId="0" xfId="0" applyFont="1" applyFill="1" applyAlignment="1">
      <alignment horizontal="center" vertical="center"/>
    </xf>
    <xf numFmtId="0" fontId="81" fillId="0" borderId="0" xfId="0" applyFont="1" applyFill="1" applyAlignment="1">
      <alignment horizontal="left" vertical="center" indent="1"/>
    </xf>
    <xf numFmtId="178" fontId="81" fillId="0" borderId="0" xfId="0" applyNumberFormat="1" applyFont="1" applyFill="1" applyBorder="1" applyAlignment="1">
      <alignment horizontal="left" vertical="center" wrapText="1" indent="1"/>
    </xf>
    <xf numFmtId="0" fontId="82" fillId="0" borderId="0" xfId="0" applyFont="1" applyFill="1" applyAlignment="1">
      <alignment horizontal="left" vertical="center" indent="1"/>
    </xf>
    <xf numFmtId="0" fontId="0" fillId="0" borderId="10"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185" fontId="0" fillId="0" borderId="10" xfId="49"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178" fontId="84" fillId="0" borderId="0" xfId="0" applyNumberFormat="1" applyFont="1" applyFill="1" applyBorder="1" applyAlignment="1">
      <alignment horizontal="left" vertical="center" wrapText="1" indent="1"/>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wrapText="1"/>
      <protection locked="0"/>
    </xf>
    <xf numFmtId="0" fontId="85" fillId="0" borderId="0" xfId="0" applyFont="1" applyFill="1" applyBorder="1" applyAlignment="1">
      <alignment horizontal="left" vertical="center"/>
    </xf>
    <xf numFmtId="0" fontId="86" fillId="0" borderId="0" xfId="0" applyFont="1" applyFill="1" applyBorder="1" applyAlignment="1">
      <alignment horizontal="left" vertical="center"/>
    </xf>
    <xf numFmtId="0" fontId="12" fillId="0" borderId="10" xfId="0" applyFont="1" applyFill="1" applyBorder="1" applyAlignment="1" applyProtection="1">
      <alignment horizontal="left" vertical="center"/>
      <protection locked="0"/>
    </xf>
    <xf numFmtId="0" fontId="86" fillId="32" borderId="0" xfId="0" applyFont="1" applyFill="1" applyBorder="1" applyAlignment="1">
      <alignment horizontal="left" vertical="center"/>
    </xf>
    <xf numFmtId="0" fontId="12" fillId="0" borderId="0" xfId="0" applyFont="1" applyFill="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horizontal="left" vertical="center" shrinkToFit="1"/>
    </xf>
    <xf numFmtId="0" fontId="16" fillId="0" borderId="0" xfId="0" applyFont="1" applyFill="1" applyBorder="1" applyAlignment="1">
      <alignment horizontal="left" vertical="center"/>
    </xf>
    <xf numFmtId="0" fontId="13" fillId="0" borderId="10" xfId="0" applyFont="1" applyFill="1" applyBorder="1" applyAlignment="1">
      <alignment horizontal="center" vertical="center"/>
    </xf>
    <xf numFmtId="0" fontId="13" fillId="0" borderId="10" xfId="0" applyFont="1" applyFill="1" applyBorder="1" applyAlignment="1" applyProtection="1">
      <alignment horizontal="center" vertical="center"/>
      <protection locked="0"/>
    </xf>
    <xf numFmtId="0" fontId="13" fillId="0" borderId="10" xfId="0" applyFont="1" applyFill="1" applyBorder="1" applyAlignment="1">
      <alignment horizontal="left" vertical="center" indent="1"/>
    </xf>
    <xf numFmtId="0" fontId="13" fillId="0" borderId="13" xfId="0" applyFont="1" applyFill="1" applyBorder="1" applyAlignment="1">
      <alignment horizontal="center" vertical="center"/>
    </xf>
    <xf numFmtId="0" fontId="13" fillId="0" borderId="13" xfId="0" applyFont="1" applyFill="1" applyBorder="1" applyAlignment="1" applyProtection="1">
      <alignment horizontal="center" vertical="center"/>
      <protection locked="0"/>
    </xf>
    <xf numFmtId="0" fontId="13" fillId="0" borderId="13" xfId="0" applyFont="1" applyFill="1" applyBorder="1" applyAlignment="1">
      <alignment horizontal="left" vertical="center" indent="1"/>
    </xf>
    <xf numFmtId="0" fontId="13" fillId="0" borderId="14" xfId="0" applyFont="1" applyFill="1" applyBorder="1" applyAlignment="1">
      <alignment horizontal="center" vertical="center"/>
    </xf>
    <xf numFmtId="0" fontId="13" fillId="0" borderId="14" xfId="0" applyFont="1" applyFill="1" applyBorder="1" applyAlignment="1" applyProtection="1">
      <alignment horizontal="center" vertical="center"/>
      <protection locked="0"/>
    </xf>
    <xf numFmtId="0" fontId="13" fillId="0" borderId="14" xfId="0" applyFont="1" applyFill="1" applyBorder="1" applyAlignment="1">
      <alignment horizontal="left" vertical="center" indent="1"/>
    </xf>
    <xf numFmtId="0" fontId="12" fillId="34" borderId="15"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16" xfId="0" applyFont="1" applyFill="1" applyBorder="1" applyAlignment="1">
      <alignment horizontal="center" vertical="center"/>
    </xf>
    <xf numFmtId="0" fontId="13" fillId="34" borderId="10" xfId="0" applyFont="1" applyFill="1" applyBorder="1" applyAlignment="1">
      <alignment horizontal="center" vertical="center"/>
    </xf>
    <xf numFmtId="0" fontId="12" fillId="0" borderId="0" xfId="0" applyFont="1" applyFill="1" applyBorder="1" applyAlignment="1" applyProtection="1">
      <alignment horizontal="left"/>
      <protection locked="0"/>
    </xf>
    <xf numFmtId="0" fontId="3" fillId="0" borderId="10" xfId="0" applyFont="1" applyFill="1" applyBorder="1" applyAlignment="1" applyProtection="1">
      <alignment horizontal="left" vertical="center"/>
      <protection locked="0"/>
    </xf>
    <xf numFmtId="0" fontId="19" fillId="0" borderId="17" xfId="0" applyFont="1" applyFill="1" applyBorder="1" applyAlignment="1" applyProtection="1">
      <alignment horizontal="left" wrapText="1"/>
      <protection locked="0"/>
    </xf>
    <xf numFmtId="0" fontId="0" fillId="0" borderId="18" xfId="0" applyFont="1" applyFill="1" applyBorder="1" applyAlignment="1" applyProtection="1">
      <alignment horizontal="left" vertical="center" wrapText="1"/>
      <protection locked="0"/>
    </xf>
    <xf numFmtId="0" fontId="0" fillId="0" borderId="0" xfId="0" applyFill="1" applyBorder="1" applyAlignment="1">
      <alignment vertical="center"/>
    </xf>
    <xf numFmtId="0" fontId="0" fillId="0" borderId="0" xfId="0" applyFont="1" applyFill="1" applyBorder="1" applyAlignment="1">
      <alignment horizontal="left" indent="1"/>
    </xf>
    <xf numFmtId="0" fontId="0" fillId="0" borderId="19" xfId="0" applyFill="1" applyBorder="1" applyAlignment="1">
      <alignment vertical="center"/>
    </xf>
    <xf numFmtId="0" fontId="0" fillId="0" borderId="14" xfId="0" applyFont="1" applyFill="1" applyBorder="1" applyAlignment="1">
      <alignment horizontal="left" vertical="center"/>
    </xf>
    <xf numFmtId="0" fontId="87" fillId="0" borderId="0" xfId="0" applyFont="1" applyFill="1" applyBorder="1" applyAlignment="1">
      <alignment horizontal="left"/>
    </xf>
    <xf numFmtId="0" fontId="0" fillId="34" borderId="10" xfId="0" applyFont="1" applyFill="1" applyBorder="1" applyAlignment="1">
      <alignment horizontal="center" vertical="center" shrinkToFit="1"/>
    </xf>
    <xf numFmtId="0" fontId="11" fillId="34" borderId="20" xfId="0" applyFont="1" applyFill="1" applyBorder="1" applyAlignment="1">
      <alignment horizontal="center" vertical="center"/>
    </xf>
    <xf numFmtId="0" fontId="3" fillId="0" borderId="0" xfId="0" applyFont="1" applyFill="1" applyBorder="1" applyAlignment="1" applyProtection="1">
      <alignment horizontal="left" vertical="center" wrapText="1"/>
      <protection locked="0"/>
    </xf>
    <xf numFmtId="0" fontId="0" fillId="0" borderId="10" xfId="0" applyBorder="1" applyAlignment="1">
      <alignment horizontal="center" vertical="center"/>
    </xf>
    <xf numFmtId="0" fontId="0" fillId="0" borderId="10" xfId="0" applyBorder="1" applyAlignment="1">
      <alignment vertical="center"/>
    </xf>
    <xf numFmtId="0" fontId="88" fillId="0" borderId="21" xfId="0" applyFont="1" applyBorder="1" applyAlignment="1">
      <alignment horizontal="left" vertical="center" wrapText="1"/>
    </xf>
    <xf numFmtId="0" fontId="88" fillId="0" borderId="10" xfId="0" applyFont="1" applyBorder="1" applyAlignment="1">
      <alignment horizontal="left" vertical="center" shrinkToFit="1"/>
    </xf>
    <xf numFmtId="0" fontId="88" fillId="0" borderId="21" xfId="0" applyFont="1" applyBorder="1" applyAlignment="1">
      <alignment horizontal="left" vertical="center"/>
    </xf>
    <xf numFmtId="0" fontId="0" fillId="0" borderId="22" xfId="0" applyBorder="1" applyAlignment="1">
      <alignment vertical="center"/>
    </xf>
    <xf numFmtId="0" fontId="0" fillId="0" borderId="14" xfId="0" applyBorder="1" applyAlignment="1">
      <alignment horizontal="center" vertical="center"/>
    </xf>
    <xf numFmtId="0" fontId="81" fillId="35" borderId="0" xfId="0" applyFont="1" applyFill="1" applyAlignment="1">
      <alignment horizontal="left" vertical="center" indent="1"/>
    </xf>
    <xf numFmtId="0" fontId="0" fillId="0" borderId="0" xfId="0" applyAlignment="1">
      <alignment horizontal="left" vertical="center" wrapText="1" shrinkToFit="1"/>
    </xf>
    <xf numFmtId="0" fontId="82" fillId="0" borderId="0" xfId="0" applyFont="1" applyFill="1" applyAlignment="1">
      <alignment horizontal="left" vertical="center"/>
    </xf>
    <xf numFmtId="0" fontId="25" fillId="36" borderId="23" xfId="0" applyFont="1" applyFill="1" applyBorder="1" applyAlignment="1">
      <alignment horizontal="center" vertical="center" wrapText="1" shrinkToFit="1"/>
    </xf>
    <xf numFmtId="0" fontId="25" fillId="36" borderId="24" xfId="0" applyFont="1" applyFill="1" applyBorder="1" applyAlignment="1">
      <alignment horizontal="center" vertical="center" wrapText="1" shrinkToFit="1"/>
    </xf>
    <xf numFmtId="0" fontId="14" fillId="32" borderId="0" xfId="0" applyFont="1" applyFill="1" applyBorder="1" applyAlignment="1">
      <alignment horizontal="left" vertical="center" wrapText="1"/>
    </xf>
    <xf numFmtId="0" fontId="0" fillId="34" borderId="25" xfId="0" applyFont="1" applyFill="1" applyBorder="1" applyAlignment="1">
      <alignment horizontal="center" vertical="center" shrinkToFit="1"/>
    </xf>
    <xf numFmtId="0" fontId="0" fillId="0" borderId="26" xfId="0" applyFont="1" applyFill="1" applyBorder="1" applyAlignment="1">
      <alignment horizontal="left" vertical="center"/>
    </xf>
    <xf numFmtId="0" fontId="25" fillId="0" borderId="27" xfId="0" applyFont="1" applyBorder="1" applyAlignment="1">
      <alignment horizontal="center" vertical="center" wrapText="1"/>
    </xf>
    <xf numFmtId="0" fontId="25" fillId="7" borderId="25" xfId="0" applyFont="1" applyFill="1" applyBorder="1" applyAlignment="1">
      <alignment horizontal="center" vertical="center" wrapText="1" shrinkToFit="1"/>
    </xf>
    <xf numFmtId="0" fontId="0" fillId="7" borderId="25" xfId="0" applyFont="1" applyFill="1" applyBorder="1" applyAlignment="1">
      <alignment horizontal="left" vertical="center" shrinkToFit="1"/>
    </xf>
    <xf numFmtId="0" fontId="0" fillId="7" borderId="25" xfId="0" applyFont="1" applyFill="1" applyBorder="1" applyAlignment="1">
      <alignment horizontal="center" vertical="center" wrapText="1" shrinkToFit="1"/>
    </xf>
    <xf numFmtId="188" fontId="25" fillId="7" borderId="25" xfId="0" applyNumberFormat="1" applyFont="1" applyFill="1" applyBorder="1" applyAlignment="1">
      <alignment horizontal="center" vertical="center" wrapText="1" shrinkToFit="1"/>
    </xf>
    <xf numFmtId="0" fontId="25" fillId="36" borderId="28" xfId="0" applyFont="1" applyFill="1" applyBorder="1" applyAlignment="1">
      <alignment horizontal="center" vertical="center" wrapText="1" shrinkToFit="1"/>
    </xf>
    <xf numFmtId="0" fontId="25" fillId="36" borderId="29" xfId="0" applyFont="1" applyFill="1" applyBorder="1" applyAlignment="1">
      <alignment horizontal="center" vertical="center" wrapText="1" shrinkToFit="1"/>
    </xf>
    <xf numFmtId="0" fontId="0" fillId="0" borderId="0" xfId="0" applyBorder="1" applyAlignment="1">
      <alignment horizontal="center"/>
    </xf>
    <xf numFmtId="0" fontId="0" fillId="0" borderId="0" xfId="0" applyBorder="1" applyAlignment="1">
      <alignment/>
    </xf>
    <xf numFmtId="0" fontId="12" fillId="34" borderId="20" xfId="0" applyFont="1" applyFill="1" applyBorder="1" applyAlignment="1">
      <alignment horizontal="left" vertical="center" shrinkToFit="1"/>
    </xf>
    <xf numFmtId="0" fontId="12" fillId="34" borderId="21" xfId="0" applyFont="1" applyFill="1" applyBorder="1" applyAlignment="1">
      <alignment horizontal="left" vertical="center" shrinkToFit="1"/>
    </xf>
    <xf numFmtId="38" fontId="89" fillId="34" borderId="20" xfId="49" applyFont="1" applyFill="1" applyBorder="1" applyAlignment="1">
      <alignment horizontal="center" vertical="center" shrinkToFit="1"/>
    </xf>
    <xf numFmtId="38" fontId="89" fillId="34" borderId="21" xfId="49" applyFont="1" applyFill="1" applyBorder="1" applyAlignment="1">
      <alignment horizontal="center" vertical="center" shrinkToFit="1"/>
    </xf>
    <xf numFmtId="0" fontId="12" fillId="34" borderId="20" xfId="0" applyFont="1" applyFill="1" applyBorder="1" applyAlignment="1">
      <alignment horizontal="center" vertical="center"/>
    </xf>
    <xf numFmtId="0" fontId="12" fillId="34" borderId="21" xfId="0" applyFont="1" applyFill="1" applyBorder="1" applyAlignment="1">
      <alignment horizontal="center" vertical="center"/>
    </xf>
    <xf numFmtId="0" fontId="12" fillId="34" borderId="30" xfId="0" applyFont="1" applyFill="1" applyBorder="1" applyAlignment="1">
      <alignment horizontal="center" vertical="center"/>
    </xf>
    <xf numFmtId="0" fontId="12" fillId="34" borderId="31" xfId="0" applyFont="1" applyFill="1" applyBorder="1" applyAlignment="1">
      <alignment horizontal="center" vertical="center"/>
    </xf>
    <xf numFmtId="0" fontId="12" fillId="34" borderId="32" xfId="0" applyFont="1" applyFill="1" applyBorder="1" applyAlignment="1">
      <alignment horizontal="center" vertical="center"/>
    </xf>
    <xf numFmtId="0" fontId="86" fillId="0" borderId="33" xfId="0" applyFont="1" applyFill="1" applyBorder="1" applyAlignment="1">
      <alignment horizontal="left" vertical="center" wrapText="1"/>
    </xf>
    <xf numFmtId="0" fontId="90" fillId="0" borderId="33" xfId="0" applyFont="1" applyFill="1" applyBorder="1" applyAlignment="1">
      <alignment horizontal="left" vertical="center" wrapText="1"/>
    </xf>
    <xf numFmtId="0" fontId="89" fillId="34" borderId="20" xfId="0" applyFont="1" applyFill="1" applyBorder="1" applyAlignment="1">
      <alignment horizontal="center" vertical="center"/>
    </xf>
    <xf numFmtId="0" fontId="89" fillId="34" borderId="21" xfId="0" applyFont="1" applyFill="1" applyBorder="1" applyAlignment="1">
      <alignment horizontal="center" vertical="center"/>
    </xf>
    <xf numFmtId="0" fontId="12" fillId="34" borderId="20" xfId="0" applyFont="1" applyFill="1" applyBorder="1" applyAlignment="1">
      <alignment horizontal="center" vertical="center" wrapText="1"/>
    </xf>
    <xf numFmtId="0" fontId="12" fillId="34" borderId="21" xfId="0" applyFont="1" applyFill="1" applyBorder="1" applyAlignment="1">
      <alignment horizontal="center" vertical="center" wrapText="1"/>
    </xf>
    <xf numFmtId="0" fontId="89" fillId="34" borderId="20" xfId="0" applyFont="1" applyFill="1" applyBorder="1" applyAlignment="1">
      <alignment horizontal="center" vertical="center" wrapText="1"/>
    </xf>
    <xf numFmtId="0" fontId="86" fillId="0" borderId="34" xfId="0" applyFont="1" applyFill="1" applyBorder="1" applyAlignment="1">
      <alignment horizontal="left" vertical="center" wrapText="1"/>
    </xf>
    <xf numFmtId="0" fontId="0" fillId="0" borderId="33" xfId="0" applyBorder="1" applyAlignment="1">
      <alignment vertical="center"/>
    </xf>
    <xf numFmtId="0" fontId="0" fillId="0" borderId="21" xfId="0" applyBorder="1" applyAlignment="1">
      <alignment vertical="center"/>
    </xf>
    <xf numFmtId="0" fontId="19" fillId="0" borderId="0" xfId="0" applyFont="1" applyFill="1" applyBorder="1" applyAlignment="1">
      <alignment horizontal="left" vertical="center" wrapText="1" indent="1" shrinkToFit="1"/>
    </xf>
    <xf numFmtId="0" fontId="0" fillId="0" borderId="0" xfId="0" applyAlignment="1">
      <alignment horizontal="left" vertical="center" wrapText="1" shrinkToFit="1"/>
    </xf>
    <xf numFmtId="0" fontId="25" fillId="0" borderId="20" xfId="0" applyFont="1" applyFill="1" applyBorder="1" applyAlignment="1">
      <alignment horizontal="center" vertical="center" wrapText="1"/>
    </xf>
    <xf numFmtId="0" fontId="25" fillId="0" borderId="33" xfId="0" applyFont="1" applyBorder="1" applyAlignment="1">
      <alignment horizontal="center" vertical="center" wrapText="1"/>
    </xf>
    <xf numFmtId="0" fontId="86" fillId="32" borderId="0" xfId="0" applyFont="1" applyFill="1" applyBorder="1" applyAlignment="1">
      <alignment horizontal="left"/>
    </xf>
    <xf numFmtId="0" fontId="14" fillId="32" borderId="0" xfId="0" applyFont="1" applyFill="1" applyBorder="1" applyAlignment="1">
      <alignment horizontal="left" vertical="center" wrapText="1"/>
    </xf>
    <xf numFmtId="0" fontId="13" fillId="34" borderId="20" xfId="0" applyFont="1" applyFill="1" applyBorder="1" applyAlignment="1">
      <alignment horizontal="center" vertical="center"/>
    </xf>
    <xf numFmtId="0" fontId="13" fillId="34"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Border="1" applyAlignment="1">
      <alignment horizontal="center" vertical="center"/>
    </xf>
    <xf numFmtId="0" fontId="0" fillId="0" borderId="19" xfId="0" applyFill="1" applyBorder="1" applyAlignment="1">
      <alignment vertical="center"/>
    </xf>
    <xf numFmtId="0" fontId="0" fillId="0" borderId="35" xfId="0" applyBorder="1" applyAlignment="1">
      <alignment vertical="center"/>
    </xf>
    <xf numFmtId="0" fontId="4" fillId="0" borderId="0" xfId="0" applyFont="1" applyFill="1" applyBorder="1" applyAlignment="1">
      <alignment horizontal="left" vertical="center"/>
    </xf>
    <xf numFmtId="0" fontId="0" fillId="0" borderId="0" xfId="0" applyAlignment="1">
      <alignment horizontal="left" vertical="center"/>
    </xf>
    <xf numFmtId="0" fontId="0" fillId="0" borderId="10" xfId="0" applyFont="1" applyFill="1" applyBorder="1" applyAlignment="1" applyProtection="1">
      <alignment horizontal="left" vertical="center" wrapText="1"/>
      <protection locked="0"/>
    </xf>
    <xf numFmtId="0" fontId="0" fillId="0" borderId="10" xfId="0" applyBorder="1" applyAlignment="1">
      <alignment horizontal="left" vertical="center" wrapText="1"/>
    </xf>
    <xf numFmtId="0" fontId="9" fillId="0" borderId="0" xfId="0" applyFont="1" applyFill="1" applyBorder="1" applyAlignment="1">
      <alignment horizontal="center" vertical="center" wrapText="1"/>
    </xf>
    <xf numFmtId="0" fontId="0" fillId="0" borderId="0" xfId="0" applyAlignment="1">
      <alignment horizontal="center" vertical="center" wrapText="1"/>
    </xf>
    <xf numFmtId="0" fontId="12" fillId="0" borderId="0" xfId="0" applyFont="1" applyFill="1"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58" fontId="91" fillId="0" borderId="20" xfId="0" applyNumberFormat="1" applyFont="1" applyFill="1" applyBorder="1" applyAlignment="1" quotePrefix="1">
      <alignment horizontal="left" vertical="center"/>
    </xf>
    <xf numFmtId="185" fontId="0" fillId="0" borderId="10" xfId="49" applyNumberFormat="1"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0" fillId="0" borderId="21" xfId="0" applyBorder="1" applyAlignment="1">
      <alignment horizontal="left" vertical="center" wrapText="1"/>
    </xf>
    <xf numFmtId="0" fontId="3" fillId="0" borderId="10" xfId="0"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36" xfId="0" applyFont="1" applyFill="1" applyBorder="1" applyAlignment="1" applyProtection="1">
      <alignment horizontal="left" vertical="center" wrapText="1"/>
      <protection locked="0"/>
    </xf>
    <xf numFmtId="0" fontId="0" fillId="0" borderId="37" xfId="0" applyBorder="1" applyAlignment="1">
      <alignment horizontal="left" vertical="center" wrapText="1"/>
    </xf>
    <xf numFmtId="0" fontId="0" fillId="0" borderId="20" xfId="0" applyFont="1" applyFill="1" applyBorder="1" applyAlignment="1" applyProtection="1">
      <alignment horizontal="left" vertical="center" wrapText="1"/>
      <protection locked="0"/>
    </xf>
    <xf numFmtId="0" fontId="0" fillId="0" borderId="38" xfId="0" applyBorder="1" applyAlignment="1">
      <alignment horizontal="left" vertical="center" wrapText="1"/>
    </xf>
    <xf numFmtId="0" fontId="0" fillId="0" borderId="39" xfId="0" applyFont="1" applyFill="1" applyBorder="1" applyAlignment="1" applyProtection="1">
      <alignment horizontal="left" vertical="center" wrapText="1"/>
      <protection locked="0"/>
    </xf>
    <xf numFmtId="0" fontId="0" fillId="0" borderId="40" xfId="0" applyBorder="1" applyAlignment="1">
      <alignment horizontal="left" vertical="center" wrapText="1"/>
    </xf>
    <xf numFmtId="0" fontId="0" fillId="0" borderId="19" xfId="0" applyFont="1" applyFill="1" applyBorder="1" applyAlignment="1" applyProtection="1">
      <alignment horizontal="left" vertical="center" wrapText="1"/>
      <protection locked="0"/>
    </xf>
    <xf numFmtId="0" fontId="0" fillId="0" borderId="41" xfId="0" applyBorder="1" applyAlignment="1">
      <alignment horizontal="left" vertical="center" wrapText="1"/>
    </xf>
    <xf numFmtId="0" fontId="0" fillId="0" borderId="42" xfId="0" applyFont="1" applyFill="1" applyBorder="1" applyAlignment="1" applyProtection="1">
      <alignment horizontal="left" vertical="center" wrapText="1"/>
      <protection locked="0"/>
    </xf>
    <xf numFmtId="0" fontId="0" fillId="0" borderId="43" xfId="0" applyBorder="1" applyAlignment="1">
      <alignment horizontal="left" vertical="center" wrapText="1"/>
    </xf>
    <xf numFmtId="0" fontId="0" fillId="0" borderId="44" xfId="0" applyFont="1" applyFill="1" applyBorder="1" applyAlignment="1" applyProtection="1">
      <alignment horizontal="left" vertical="center" wrapText="1"/>
      <protection locked="0"/>
    </xf>
    <xf numFmtId="0" fontId="0" fillId="0" borderId="45" xfId="0" applyBorder="1" applyAlignment="1">
      <alignment horizontal="left" vertical="center" wrapText="1"/>
    </xf>
    <xf numFmtId="0" fontId="0" fillId="0" borderId="10" xfId="0" applyFont="1" applyFill="1" applyBorder="1" applyAlignment="1" applyProtection="1">
      <alignment horizontal="left" vertical="center"/>
      <protection locked="0"/>
    </xf>
    <xf numFmtId="0" fontId="0" fillId="0" borderId="10" xfId="0" applyBorder="1" applyAlignment="1">
      <alignment horizontal="left" vertical="center"/>
    </xf>
    <xf numFmtId="0" fontId="13" fillId="0" borderId="42" xfId="0" applyFont="1" applyFill="1" applyBorder="1" applyAlignment="1">
      <alignment horizontal="left" vertical="center" indent="1"/>
    </xf>
    <xf numFmtId="0" fontId="0" fillId="0" borderId="35" xfId="0" applyBorder="1" applyAlignment="1">
      <alignment horizontal="left" vertical="center" indent="1"/>
    </xf>
    <xf numFmtId="0" fontId="13" fillId="0" borderId="20" xfId="0" applyFont="1" applyFill="1" applyBorder="1" applyAlignment="1">
      <alignment horizontal="left" vertical="center" indent="1"/>
    </xf>
    <xf numFmtId="0" fontId="0" fillId="0" borderId="21" xfId="0" applyBorder="1" applyAlignment="1">
      <alignment horizontal="left" vertical="center" indent="1"/>
    </xf>
    <xf numFmtId="0" fontId="13" fillId="0" borderId="46" xfId="0" applyFont="1" applyFill="1" applyBorder="1" applyAlignment="1">
      <alignment horizontal="left" vertical="center" indent="1"/>
    </xf>
    <xf numFmtId="0" fontId="0" fillId="0" borderId="47" xfId="0" applyBorder="1" applyAlignment="1">
      <alignment horizontal="left" vertical="center" indent="1"/>
    </xf>
    <xf numFmtId="0" fontId="19" fillId="0" borderId="17" xfId="0" applyFont="1" applyFill="1" applyBorder="1" applyAlignment="1" applyProtection="1">
      <alignment horizontal="left" wrapText="1"/>
      <protection locked="0"/>
    </xf>
    <xf numFmtId="0" fontId="0" fillId="0" borderId="17" xfId="0" applyBorder="1" applyAlignment="1">
      <alignment horizontal="left" wrapText="1"/>
    </xf>
    <xf numFmtId="0" fontId="0" fillId="0" borderId="42" xfId="0" applyFont="1" applyFill="1" applyBorder="1" applyAlignment="1" applyProtection="1">
      <alignment horizontal="left" vertical="center"/>
      <protection locked="0"/>
    </xf>
    <xf numFmtId="0" fontId="9"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48" xfId="0" applyFont="1" applyFill="1" applyBorder="1" applyAlignment="1">
      <alignment horizontal="left" vertical="center" wrapText="1"/>
    </xf>
    <xf numFmtId="0" fontId="0" fillId="0" borderId="48" xfId="0" applyBorder="1" applyAlignment="1">
      <alignment horizontal="left" vertical="center" wrapText="1"/>
    </xf>
    <xf numFmtId="58" fontId="91" fillId="0" borderId="33" xfId="0" applyNumberFormat="1" applyFont="1" applyFill="1" applyBorder="1" applyAlignment="1" quotePrefix="1">
      <alignment horizontal="left" vertical="center"/>
    </xf>
    <xf numFmtId="0" fontId="92" fillId="0" borderId="33" xfId="43" applyFont="1" applyFill="1" applyBorder="1" applyAlignment="1" applyProtection="1">
      <alignment horizontal="left" vertical="center"/>
      <protection locked="0"/>
    </xf>
    <xf numFmtId="0" fontId="0" fillId="0" borderId="21" xfId="0" applyFont="1" applyFill="1" applyBorder="1" applyAlignment="1">
      <alignment horizontal="center" vertical="center"/>
    </xf>
    <xf numFmtId="0" fontId="25" fillId="0" borderId="21" xfId="0" applyFont="1" applyBorder="1" applyAlignment="1">
      <alignment horizontal="center" vertical="center" wrapText="1"/>
    </xf>
    <xf numFmtId="0" fontId="86" fillId="0" borderId="17" xfId="0" applyFont="1" applyFill="1" applyBorder="1" applyAlignment="1">
      <alignment horizontal="left" vertical="center" wrapText="1"/>
    </xf>
    <xf numFmtId="0" fontId="14" fillId="32" borderId="48" xfId="0" applyFont="1" applyFill="1" applyBorder="1" applyAlignment="1">
      <alignment horizontal="left" vertical="center" wrapText="1"/>
    </xf>
    <xf numFmtId="0" fontId="0" fillId="0" borderId="10" xfId="0" applyBorder="1" applyAlignment="1">
      <alignment horizontal="center" vertical="center" shrinkToFit="1"/>
    </xf>
    <xf numFmtId="0" fontId="0" fillId="0" borderId="10" xfId="0" applyBorder="1" applyAlignment="1">
      <alignment horizontal="center"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88" fillId="0" borderId="10" xfId="0" applyFont="1" applyBorder="1" applyAlignment="1">
      <alignment horizontal="left" vertical="center" shrinkToFit="1"/>
    </xf>
    <xf numFmtId="0" fontId="88" fillId="0" borderId="20" xfId="0" applyFont="1" applyBorder="1" applyAlignment="1">
      <alignment horizontal="left" vertical="center"/>
    </xf>
    <xf numFmtId="0" fontId="0" fillId="0" borderId="33" xfId="0" applyBorder="1" applyAlignment="1">
      <alignment horizontal="left" vertical="center"/>
    </xf>
    <xf numFmtId="0" fontId="0" fillId="0" borderId="21" xfId="0" applyBorder="1" applyAlignment="1">
      <alignment horizontal="left" vertical="center"/>
    </xf>
    <xf numFmtId="0" fontId="88" fillId="0" borderId="10" xfId="0" applyFont="1" applyBorder="1" applyAlignment="1">
      <alignment horizontal="left" vertical="center"/>
    </xf>
    <xf numFmtId="0" fontId="0" fillId="0" borderId="10" xfId="0" applyBorder="1" applyAlignment="1">
      <alignment vertical="center"/>
    </xf>
    <xf numFmtId="0" fontId="0" fillId="0" borderId="19" xfId="0" applyBorder="1" applyAlignment="1">
      <alignment horizontal="center" vertical="center"/>
    </xf>
    <xf numFmtId="0" fontId="0" fillId="0" borderId="22" xfId="0" applyBorder="1" applyAlignment="1">
      <alignment horizontal="center" vertical="center"/>
    </xf>
    <xf numFmtId="0" fontId="88" fillId="0" borderId="10" xfId="0" applyFont="1" applyBorder="1" applyAlignment="1">
      <alignment vertical="center"/>
    </xf>
    <xf numFmtId="0" fontId="88" fillId="0" borderId="20" xfId="0" applyFont="1" applyBorder="1" applyAlignment="1">
      <alignment vertical="center"/>
    </xf>
    <xf numFmtId="0" fontId="0" fillId="0" borderId="20" xfId="0" applyBorder="1" applyAlignment="1">
      <alignment horizontal="center" vertical="center" wrapText="1"/>
    </xf>
    <xf numFmtId="0" fontId="0" fillId="0" borderId="33" xfId="0" applyBorder="1" applyAlignment="1">
      <alignment vertical="center" wrapText="1"/>
    </xf>
    <xf numFmtId="0" fontId="0" fillId="0" borderId="21" xfId="0" applyBorder="1" applyAlignment="1">
      <alignment vertical="center" wrapText="1"/>
    </xf>
    <xf numFmtId="0" fontId="0" fillId="0" borderId="20" xfId="0" applyNumberFormat="1" applyBorder="1" applyAlignment="1">
      <alignment horizontal="center" vertical="center" wrapText="1"/>
    </xf>
    <xf numFmtId="0" fontId="0" fillId="0" borderId="33" xfId="0" applyNumberFormat="1" applyBorder="1" applyAlignment="1">
      <alignment vertical="center" wrapText="1"/>
    </xf>
    <xf numFmtId="0" fontId="0" fillId="0" borderId="21" xfId="0" applyNumberFormat="1" applyBorder="1" applyAlignment="1">
      <alignment vertical="center" wrapText="1"/>
    </xf>
    <xf numFmtId="0" fontId="0" fillId="0" borderId="48" xfId="0" applyBorder="1" applyAlignment="1">
      <alignment vertical="center"/>
    </xf>
    <xf numFmtId="0" fontId="93" fillId="7" borderId="10" xfId="0" applyFont="1" applyFill="1" applyBorder="1" applyAlignment="1">
      <alignment horizontal="center" vertical="center"/>
    </xf>
    <xf numFmtId="0" fontId="93" fillId="7" borderId="25" xfId="0" applyFont="1" applyFill="1" applyBorder="1" applyAlignment="1">
      <alignment horizontal="center" vertical="center"/>
    </xf>
    <xf numFmtId="0" fontId="93" fillId="7" borderId="25" xfId="0" applyFont="1" applyFill="1" applyBorder="1" applyAlignment="1">
      <alignment horizontal="center" vertical="center" wrapText="1"/>
    </xf>
    <xf numFmtId="0" fontId="0" fillId="0" borderId="26" xfId="0" applyBorder="1" applyAlignment="1">
      <alignment horizontal="center" vertical="center"/>
    </xf>
    <xf numFmtId="0" fontId="93" fillId="7" borderId="26" xfId="0" applyFont="1" applyFill="1" applyBorder="1" applyAlignment="1">
      <alignment horizontal="center" vertical="center" wrapText="1"/>
    </xf>
    <xf numFmtId="0" fontId="25" fillId="7" borderId="25" xfId="0" applyFont="1" applyFill="1" applyBorder="1" applyAlignment="1">
      <alignment horizontal="center" vertical="center" wrapText="1" shrinkToFit="1"/>
    </xf>
    <xf numFmtId="0" fontId="25" fillId="7" borderId="26" xfId="0" applyFont="1" applyFill="1" applyBorder="1" applyAlignment="1">
      <alignment horizontal="center" vertical="center" wrapText="1" shrinkToFit="1"/>
    </xf>
    <xf numFmtId="0" fontId="25" fillId="7" borderId="25" xfId="0" applyFont="1" applyFill="1" applyBorder="1" applyAlignment="1">
      <alignment horizontal="center" vertical="center" wrapText="1"/>
    </xf>
    <xf numFmtId="0" fontId="25" fillId="7" borderId="26" xfId="0" applyFont="1" applyFill="1" applyBorder="1" applyAlignment="1">
      <alignment horizontal="center" vertical="center" wrapText="1"/>
    </xf>
    <xf numFmtId="0" fontId="25" fillId="7" borderId="10" xfId="0" applyFont="1" applyFill="1" applyBorder="1" applyAlignment="1">
      <alignment horizontal="center" vertical="center" wrapText="1"/>
    </xf>
    <xf numFmtId="0" fontId="26" fillId="7" borderId="25" xfId="0" applyFont="1" applyFill="1" applyBorder="1" applyAlignment="1">
      <alignment horizontal="center" vertical="center" wrapText="1" shrinkToFit="1"/>
    </xf>
    <xf numFmtId="0" fontId="26" fillId="7" borderId="26" xfId="0" applyFont="1" applyFill="1" applyBorder="1" applyAlignment="1">
      <alignment horizontal="center" vertical="center" wrapText="1" shrinkToFit="1"/>
    </xf>
    <xf numFmtId="0" fontId="25" fillId="7" borderId="36" xfId="0" applyFont="1" applyFill="1" applyBorder="1" applyAlignment="1">
      <alignment horizontal="center" vertical="center" wrapText="1" shrinkToFit="1"/>
    </xf>
    <xf numFmtId="0" fontId="25" fillId="7" borderId="51" xfId="0" applyFont="1" applyFill="1" applyBorder="1" applyAlignment="1">
      <alignment horizontal="center" vertical="center" wrapText="1" shrinkToFit="1"/>
    </xf>
    <xf numFmtId="0" fontId="25" fillId="7" borderId="37" xfId="0" applyFont="1" applyFill="1" applyBorder="1" applyAlignment="1">
      <alignment horizontal="center" vertical="center" wrapText="1" shrinkToFit="1"/>
    </xf>
    <xf numFmtId="0" fontId="25" fillId="7" borderId="52" xfId="0" applyFont="1" applyFill="1" applyBorder="1" applyAlignment="1">
      <alignment horizontal="center" vertical="center" wrapText="1" shrinkToFit="1"/>
    </xf>
    <xf numFmtId="0" fontId="25" fillId="7" borderId="35" xfId="0" applyFont="1" applyFill="1" applyBorder="1" applyAlignment="1">
      <alignment horizontal="center" vertical="center" wrapText="1" shrinkToFit="1"/>
    </xf>
    <xf numFmtId="0" fontId="25" fillId="7" borderId="10" xfId="0" applyFont="1" applyFill="1" applyBorder="1" applyAlignment="1">
      <alignment horizontal="center" vertical="center" wrapText="1" shrinkToFit="1"/>
    </xf>
    <xf numFmtId="0" fontId="25" fillId="7" borderId="20" xfId="0" applyFont="1" applyFill="1" applyBorder="1" applyAlignment="1">
      <alignment horizontal="center" vertical="center" wrapText="1" shrinkToFit="1"/>
    </xf>
    <xf numFmtId="0" fontId="25" fillId="7" borderId="33" xfId="0" applyFont="1" applyFill="1" applyBorder="1" applyAlignment="1">
      <alignment horizontal="center" vertical="center" wrapText="1" shrinkToFit="1"/>
    </xf>
    <xf numFmtId="0" fontId="25" fillId="7" borderId="21" xfId="0" applyFont="1" applyFill="1" applyBorder="1" applyAlignment="1">
      <alignment horizontal="center" vertical="center" wrapText="1" shrinkToFit="1"/>
    </xf>
    <xf numFmtId="0" fontId="25" fillId="36" borderId="42" xfId="0" applyFont="1" applyFill="1" applyBorder="1" applyAlignment="1">
      <alignment horizontal="center" vertical="center" wrapText="1" shrinkToFit="1"/>
    </xf>
    <xf numFmtId="0" fontId="25" fillId="36" borderId="0" xfId="0" applyFont="1" applyFill="1" applyBorder="1" applyAlignment="1">
      <alignment horizontal="center" vertical="center" wrapText="1" shrinkToFit="1"/>
    </xf>
    <xf numFmtId="0" fontId="0" fillId="0" borderId="0" xfId="0" applyAlignment="1">
      <alignment horizontal="center" vertical="center" wrapText="1" shrinkToFit="1"/>
    </xf>
    <xf numFmtId="0" fontId="0" fillId="0" borderId="43" xfId="0" applyBorder="1" applyAlignment="1">
      <alignment horizontal="center" vertical="center" wrapText="1" shrinkToFit="1"/>
    </xf>
    <xf numFmtId="0" fontId="94" fillId="0" borderId="20" xfId="43" applyFont="1" applyFill="1" applyBorder="1" applyAlignment="1" applyProtection="1">
      <alignment horizontal="left" vertical="center"/>
      <protection locked="0"/>
    </xf>
    <xf numFmtId="0" fontId="59" fillId="0" borderId="33" xfId="0" applyFont="1" applyBorder="1" applyAlignment="1">
      <alignment vertical="center"/>
    </xf>
    <xf numFmtId="0" fontId="59" fillId="0" borderId="21" xfId="0" applyFont="1" applyBorder="1" applyAlignment="1">
      <alignment vertical="center"/>
    </xf>
    <xf numFmtId="0" fontId="57" fillId="0" borderId="20"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2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981075</xdr:colOff>
      <xdr:row>3</xdr:row>
      <xdr:rowOff>371475</xdr:rowOff>
    </xdr:from>
    <xdr:to>
      <xdr:col>4</xdr:col>
      <xdr:colOff>3219450</xdr:colOff>
      <xdr:row>8</xdr:row>
      <xdr:rowOff>66675</xdr:rowOff>
    </xdr:to>
    <xdr:sp>
      <xdr:nvSpPr>
        <xdr:cNvPr id="1" name="線吹き出し 1 (枠付き) 1"/>
        <xdr:cNvSpPr>
          <a:spLocks/>
        </xdr:cNvSpPr>
      </xdr:nvSpPr>
      <xdr:spPr>
        <a:xfrm>
          <a:off x="10334625" y="3181350"/>
          <a:ext cx="2238375" cy="2305050"/>
        </a:xfrm>
        <a:prstGeom prst="borderCallout1">
          <a:avLst>
            <a:gd name="adj1" fmla="val -87300"/>
            <a:gd name="adj2" fmla="val 3911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050" b="0" i="0" u="none" baseline="0">
              <a:solidFill>
                <a:srgbClr val="000000"/>
              </a:solidFill>
              <a:latin typeface="ＭＳ Ｐゴシック"/>
              <a:ea typeface="ＭＳ Ｐゴシック"/>
              <a:cs typeface="ＭＳ Ｐゴシック"/>
            </a:rPr>
            <a:t>　　　　　▼選択表示されます</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１埼玉県産業振興公社</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２千葉県産業振興センター</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３東京都中小企業振興公社</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４神奈川県産業振興センター</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５横浜企業経営支援財団</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６川崎市産業振興財団</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７千葉市産業振興財団</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８さいたま市産業創造財団</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９相模原市産業振興財団</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１０その他</a:t>
          </a:r>
          <a:r>
            <a:rPr lang="en-US" cap="none" sz="105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981075</xdr:colOff>
      <xdr:row>3</xdr:row>
      <xdr:rowOff>371475</xdr:rowOff>
    </xdr:from>
    <xdr:to>
      <xdr:col>3</xdr:col>
      <xdr:colOff>3219450</xdr:colOff>
      <xdr:row>8</xdr:row>
      <xdr:rowOff>66675</xdr:rowOff>
    </xdr:to>
    <xdr:sp>
      <xdr:nvSpPr>
        <xdr:cNvPr id="1" name="線吹き出し 1 (枠付き) 1"/>
        <xdr:cNvSpPr>
          <a:spLocks/>
        </xdr:cNvSpPr>
      </xdr:nvSpPr>
      <xdr:spPr>
        <a:xfrm>
          <a:off x="10334625" y="3181350"/>
          <a:ext cx="2238375" cy="2305050"/>
        </a:xfrm>
        <a:prstGeom prst="borderCallout1">
          <a:avLst>
            <a:gd name="adj1" fmla="val -87300"/>
            <a:gd name="adj2" fmla="val 3911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050" b="0" i="0" u="none" baseline="0">
              <a:solidFill>
                <a:srgbClr val="000000"/>
              </a:solidFill>
              <a:latin typeface="ＭＳ Ｐゴシック"/>
              <a:ea typeface="ＭＳ Ｐゴシック"/>
              <a:cs typeface="ＭＳ Ｐゴシック"/>
            </a:rPr>
            <a:t>　　　　　▼選択表示されます</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１埼玉県産業振興公社</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２千葉県産業振興センター</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３東京都中小企業振興公社</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４神奈川県産業振興センター</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５横浜企業経営支援財団</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６川崎市産業振興財団</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７千葉市産業振興財団</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８さいたま市産業創造財団</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９相模原市産業振興財団</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１０その他</a:t>
          </a:r>
          <a:r>
            <a:rPr lang="en-US" cap="none" sz="105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kkdfs01\&#20844;&#31038;&#25991;&#26360;\200_&#32207;&#21512;&#25903;&#25588;&#37096;\040_&#21462;&#24341;&#25391;&#33288;&#35506;\12&#20061;&#37117;&#30476;&#24066;&#21512;&#21516;&#21830;&#35527;&#20250;\15.R3&#20061;&#37117;&#30476;&#24066;&#21512;&#21516;&#21830;&#35527;&#20250;&#65288;&#26481;&#20140;&#37117;&#65289;\001-1_&#20250;&#35696;&#38306;&#36899;\1_&#31532;1&#22238;&#25285;&#24403;&#32773;&#20250;&#35696;&#65288;&#26360;&#38754;&#65289;\&#9316;&#30330;&#27880;&#20596;&#30003;&#36796;&#26360;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発注側　申込書"/>
    </sheetNames>
    <sheetDataSet>
      <sheetData sheetId="0">
        <row r="83">
          <cell r="A83" t="str">
            <v>１．埼玉県産業振興公社</v>
          </cell>
        </row>
        <row r="84">
          <cell r="A84" t="str">
            <v>２．千葉県産業振興センター</v>
          </cell>
        </row>
        <row r="85">
          <cell r="A85" t="str">
            <v>３．東京都中小企業振興公社</v>
          </cell>
        </row>
        <row r="86">
          <cell r="A86" t="str">
            <v>４．神奈川産業振興センター</v>
          </cell>
        </row>
        <row r="87">
          <cell r="A87" t="str">
            <v>５．横浜企業経営支援財団</v>
          </cell>
        </row>
        <row r="88">
          <cell r="A88" t="str">
            <v>６．川崎市産業振興財団</v>
          </cell>
        </row>
        <row r="89">
          <cell r="A89" t="str">
            <v>７．千葉市産業振興財団</v>
          </cell>
        </row>
        <row r="90">
          <cell r="A90" t="str">
            <v>８．さいたま市産業創造財団</v>
          </cell>
        </row>
        <row r="91">
          <cell r="A91" t="str">
            <v>９．相模原市産業振興財団</v>
          </cell>
        </row>
        <row r="92">
          <cell r="A92" t="str">
            <v>10.その他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igyo@sozo-saitama.or.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9tokenshi@tokyo-kosha.or.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H77"/>
  <sheetViews>
    <sheetView tabSelected="1" view="pageBreakPreview" zoomScaleSheetLayoutView="100" zoomScalePageLayoutView="0" workbookViewId="0" topLeftCell="A4">
      <selection activeCell="A4" sqref="A4:D4"/>
    </sheetView>
  </sheetViews>
  <sheetFormatPr defaultColWidth="9.00390625" defaultRowHeight="18.75" customHeight="1"/>
  <cols>
    <col min="1" max="1" width="20.125" style="5" customWidth="1"/>
    <col min="2" max="2" width="20.875" style="5" customWidth="1"/>
    <col min="3" max="3" width="74.125" style="6" customWidth="1"/>
    <col min="4" max="4" width="7.625" style="6" customWidth="1"/>
    <col min="5" max="5" width="46.125" style="18" customWidth="1"/>
    <col min="6" max="6" width="23.50390625" style="1" customWidth="1"/>
    <col min="7" max="7" width="15.125" style="1" customWidth="1"/>
    <col min="8" max="8" width="34.25390625" style="1" customWidth="1"/>
    <col min="9" max="16384" width="9.00390625" style="1" customWidth="1"/>
  </cols>
  <sheetData>
    <row r="1" spans="1:4" ht="56.25" customHeight="1">
      <c r="A1" s="129" t="s">
        <v>54</v>
      </c>
      <c r="B1" s="129"/>
      <c r="C1" s="129"/>
      <c r="D1" s="130"/>
    </row>
    <row r="2" spans="1:4" ht="82.5" customHeight="1">
      <c r="A2" s="131" t="s">
        <v>67</v>
      </c>
      <c r="B2" s="131"/>
      <c r="C2" s="131"/>
      <c r="D2" s="132"/>
    </row>
    <row r="3" spans="1:4" ht="82.5" customHeight="1">
      <c r="A3" s="131" t="s">
        <v>69</v>
      </c>
      <c r="B3" s="132"/>
      <c r="C3" s="132"/>
      <c r="D3" s="132"/>
    </row>
    <row r="4" spans="1:4" ht="97.5" customHeight="1">
      <c r="A4" s="131" t="s">
        <v>186</v>
      </c>
      <c r="B4" s="133"/>
      <c r="C4" s="133"/>
      <c r="D4" s="132"/>
    </row>
    <row r="5" spans="1:5" s="7" customFormat="1" ht="27" customHeight="1">
      <c r="A5" s="68" t="s">
        <v>6</v>
      </c>
      <c r="B5" s="134" t="s">
        <v>53</v>
      </c>
      <c r="C5" s="111"/>
      <c r="D5" s="112"/>
      <c r="E5" s="18"/>
    </row>
    <row r="6" spans="1:5" s="7" customFormat="1" ht="27" customHeight="1">
      <c r="A6" s="68" t="s">
        <v>41</v>
      </c>
      <c r="B6" s="221" t="s">
        <v>282</v>
      </c>
      <c r="C6" s="222"/>
      <c r="D6" s="223"/>
      <c r="E6" s="18"/>
    </row>
    <row r="7" spans="1:5" s="7" customFormat="1" ht="27" customHeight="1">
      <c r="A7" s="66" t="s">
        <v>55</v>
      </c>
      <c r="B7" s="63" t="s">
        <v>56</v>
      </c>
      <c r="C7" s="62"/>
      <c r="D7" s="62"/>
      <c r="E7" s="18"/>
    </row>
    <row r="8" spans="1:5" s="7" customFormat="1" ht="27" customHeight="1">
      <c r="A8" s="67" t="s">
        <v>57</v>
      </c>
      <c r="B8" s="224" t="s">
        <v>283</v>
      </c>
      <c r="C8" s="225"/>
      <c r="D8" s="226"/>
      <c r="E8" s="18"/>
    </row>
    <row r="9" spans="1:5" s="7" customFormat="1" ht="27" customHeight="1" thickBot="1">
      <c r="A9" s="83" t="s">
        <v>58</v>
      </c>
      <c r="B9" s="84" t="s">
        <v>59</v>
      </c>
      <c r="C9" s="123"/>
      <c r="D9" s="124"/>
      <c r="E9" s="18"/>
    </row>
    <row r="10" spans="1:5" s="7" customFormat="1" ht="27" customHeight="1" thickBot="1">
      <c r="A10" s="115" t="s">
        <v>179</v>
      </c>
      <c r="B10" s="116"/>
      <c r="C10" s="116"/>
      <c r="D10" s="85" t="s">
        <v>181</v>
      </c>
      <c r="E10" s="79" t="s">
        <v>127</v>
      </c>
    </row>
    <row r="11" spans="1:8" s="3" customFormat="1" ht="24.75" customHeight="1">
      <c r="A11" s="38" t="s">
        <v>42</v>
      </c>
      <c r="B11" s="12"/>
      <c r="C11" s="125"/>
      <c r="D11" s="126"/>
      <c r="E11" s="19"/>
      <c r="H11" s="1"/>
    </row>
    <row r="12" spans="1:8" s="2" customFormat="1" ht="26.25" customHeight="1">
      <c r="A12" s="105" t="s">
        <v>7</v>
      </c>
      <c r="B12" s="106"/>
      <c r="C12" s="127"/>
      <c r="D12" s="128"/>
      <c r="E12" s="24" t="s">
        <v>36</v>
      </c>
      <c r="H12" s="1"/>
    </row>
    <row r="13" spans="1:5" s="2" customFormat="1" ht="26.25" customHeight="1">
      <c r="A13" s="105" t="s">
        <v>21</v>
      </c>
      <c r="B13" s="106"/>
      <c r="C13" s="127"/>
      <c r="D13" s="128"/>
      <c r="E13" s="24" t="s">
        <v>35</v>
      </c>
    </row>
    <row r="14" spans="1:5" s="2" customFormat="1" ht="26.25" customHeight="1">
      <c r="A14" s="105" t="s">
        <v>8</v>
      </c>
      <c r="B14" s="106"/>
      <c r="C14" s="127"/>
      <c r="D14" s="128"/>
      <c r="E14" s="24" t="s">
        <v>37</v>
      </c>
    </row>
    <row r="15" spans="1:8" s="2" customFormat="1" ht="26.25" customHeight="1">
      <c r="A15" s="105" t="s">
        <v>0</v>
      </c>
      <c r="B15" s="106"/>
      <c r="C15" s="127"/>
      <c r="D15" s="128"/>
      <c r="E15" s="24" t="s">
        <v>33</v>
      </c>
      <c r="H15" s="2">
        <f>PHONETIC(G15)</f>
      </c>
    </row>
    <row r="16" spans="1:5" s="2" customFormat="1" ht="26.25" customHeight="1">
      <c r="A16" s="105" t="s">
        <v>4</v>
      </c>
      <c r="B16" s="106"/>
      <c r="C16" s="127"/>
      <c r="D16" s="128"/>
      <c r="E16" s="24" t="s">
        <v>34</v>
      </c>
    </row>
    <row r="17" spans="1:5" s="2" customFormat="1" ht="26.25" customHeight="1">
      <c r="A17" s="105" t="s">
        <v>2</v>
      </c>
      <c r="B17" s="106"/>
      <c r="C17" s="127"/>
      <c r="D17" s="128"/>
      <c r="E17" s="77" t="s">
        <v>34</v>
      </c>
    </row>
    <row r="18" spans="1:5" s="2" customFormat="1" ht="26.25" customHeight="1">
      <c r="A18" s="105" t="s">
        <v>3</v>
      </c>
      <c r="B18" s="106"/>
      <c r="C18" s="127"/>
      <c r="D18" s="128"/>
      <c r="E18" s="24" t="s">
        <v>34</v>
      </c>
    </row>
    <row r="19" spans="1:5" s="2" customFormat="1" ht="26.25" customHeight="1">
      <c r="A19" s="96" t="s">
        <v>5</v>
      </c>
      <c r="B19" s="97"/>
      <c r="C19" s="135"/>
      <c r="D19" s="128"/>
      <c r="E19" s="24" t="s">
        <v>34</v>
      </c>
    </row>
    <row r="20" spans="1:5" s="2" customFormat="1" ht="26.25" customHeight="1">
      <c r="A20" s="96" t="s">
        <v>1</v>
      </c>
      <c r="B20" s="97"/>
      <c r="C20" s="135"/>
      <c r="D20" s="128"/>
      <c r="E20" s="24" t="s">
        <v>34</v>
      </c>
    </row>
    <row r="21" spans="1:5" s="2" customFormat="1" ht="58.5" customHeight="1">
      <c r="A21" s="109" t="s">
        <v>50</v>
      </c>
      <c r="B21" s="106"/>
      <c r="C21" s="136"/>
      <c r="D21" s="137"/>
      <c r="E21" s="33">
        <f>150-(LEN(C21))</f>
        <v>150</v>
      </c>
    </row>
    <row r="22" spans="1:6" s="2" customFormat="1" ht="33" customHeight="1">
      <c r="A22" s="103" t="s">
        <v>43</v>
      </c>
      <c r="B22" s="104"/>
      <c r="C22" s="58" t="s">
        <v>52</v>
      </c>
      <c r="D22" s="58"/>
      <c r="E22" s="21"/>
      <c r="F22" s="4"/>
    </row>
    <row r="23" spans="1:5" s="2" customFormat="1" ht="21.75" customHeight="1">
      <c r="A23" s="94" t="s">
        <v>24</v>
      </c>
      <c r="B23" s="95"/>
      <c r="C23" s="138" t="s">
        <v>180</v>
      </c>
      <c r="D23" s="139"/>
      <c r="E23" s="22"/>
    </row>
    <row r="24" spans="1:5" s="2" customFormat="1" ht="21.75" customHeight="1">
      <c r="A24" s="94" t="s">
        <v>70</v>
      </c>
      <c r="B24" s="95"/>
      <c r="C24" s="138" t="s">
        <v>180</v>
      </c>
      <c r="D24" s="139"/>
      <c r="E24" s="22"/>
    </row>
    <row r="25" spans="1:5" s="2" customFormat="1" ht="21.75" customHeight="1">
      <c r="A25" s="94" t="s">
        <v>25</v>
      </c>
      <c r="B25" s="95"/>
      <c r="C25" s="138" t="s">
        <v>180</v>
      </c>
      <c r="D25" s="139"/>
      <c r="E25" s="22"/>
    </row>
    <row r="26" spans="1:5" s="2" customFormat="1" ht="21.75" customHeight="1">
      <c r="A26" s="94" t="s">
        <v>26</v>
      </c>
      <c r="B26" s="95"/>
      <c r="C26" s="138" t="s">
        <v>180</v>
      </c>
      <c r="D26" s="139"/>
      <c r="E26" s="22"/>
    </row>
    <row r="27" spans="1:5" s="2" customFormat="1" ht="21.75" customHeight="1">
      <c r="A27" s="94" t="s">
        <v>27</v>
      </c>
      <c r="B27" s="95"/>
      <c r="C27" s="138" t="s">
        <v>180</v>
      </c>
      <c r="D27" s="139"/>
      <c r="E27" s="22"/>
    </row>
    <row r="28" spans="1:5" s="2" customFormat="1" ht="21.75" customHeight="1">
      <c r="A28" s="94" t="s">
        <v>28</v>
      </c>
      <c r="B28" s="95"/>
      <c r="C28" s="138" t="s">
        <v>180</v>
      </c>
      <c r="D28" s="139"/>
      <c r="E28" s="22"/>
    </row>
    <row r="29" spans="1:5" s="2" customFormat="1" ht="21.75" customHeight="1">
      <c r="A29" s="94" t="s">
        <v>29</v>
      </c>
      <c r="B29" s="95"/>
      <c r="C29" s="138" t="s">
        <v>180</v>
      </c>
      <c r="D29" s="139"/>
      <c r="E29" s="22"/>
    </row>
    <row r="30" spans="1:5" s="2" customFormat="1" ht="21.75" customHeight="1">
      <c r="A30" s="94" t="s">
        <v>30</v>
      </c>
      <c r="B30" s="95"/>
      <c r="C30" s="138" t="s">
        <v>180</v>
      </c>
      <c r="D30" s="139"/>
      <c r="E30" s="22"/>
    </row>
    <row r="31" spans="1:5" s="2" customFormat="1" ht="21.75" customHeight="1">
      <c r="A31" s="94" t="s">
        <v>31</v>
      </c>
      <c r="B31" s="95"/>
      <c r="C31" s="138" t="s">
        <v>180</v>
      </c>
      <c r="D31" s="139"/>
      <c r="E31" s="22"/>
    </row>
    <row r="32" spans="1:5" s="2" customFormat="1" ht="21.75" customHeight="1">
      <c r="A32" s="94" t="s">
        <v>187</v>
      </c>
      <c r="B32" s="95"/>
      <c r="C32" s="138" t="s">
        <v>180</v>
      </c>
      <c r="D32" s="139"/>
      <c r="E32" s="4" t="s">
        <v>189</v>
      </c>
    </row>
    <row r="33" spans="1:5" s="2" customFormat="1" ht="35.25" customHeight="1" thickBot="1">
      <c r="A33" s="110" t="s">
        <v>44</v>
      </c>
      <c r="B33" s="110"/>
      <c r="C33" s="160" t="s">
        <v>45</v>
      </c>
      <c r="D33" s="161"/>
      <c r="E33" s="21"/>
    </row>
    <row r="34" spans="1:5" s="2" customFormat="1" ht="21.75" customHeight="1">
      <c r="A34" s="100" t="s">
        <v>11</v>
      </c>
      <c r="B34" s="54" t="s">
        <v>16</v>
      </c>
      <c r="C34" s="140"/>
      <c r="D34" s="141"/>
      <c r="E34" s="21"/>
    </row>
    <row r="35" spans="1:5" s="2" customFormat="1" ht="21.75" customHeight="1">
      <c r="A35" s="101"/>
      <c r="B35" s="55" t="s">
        <v>17</v>
      </c>
      <c r="C35" s="142"/>
      <c r="D35" s="143"/>
      <c r="E35" s="21"/>
    </row>
    <row r="36" spans="1:5" s="2" customFormat="1" ht="21.75" customHeight="1" thickBot="1">
      <c r="A36" s="102"/>
      <c r="B36" s="56" t="s">
        <v>18</v>
      </c>
      <c r="C36" s="144"/>
      <c r="D36" s="145"/>
      <c r="E36" s="21"/>
    </row>
    <row r="37" spans="1:5" s="2" customFormat="1" ht="21.75" customHeight="1">
      <c r="A37" s="100" t="s">
        <v>12</v>
      </c>
      <c r="B37" s="54" t="s">
        <v>16</v>
      </c>
      <c r="C37" s="146"/>
      <c r="D37" s="147"/>
      <c r="E37" s="21"/>
    </row>
    <row r="38" spans="1:5" s="2" customFormat="1" ht="21.75" customHeight="1">
      <c r="A38" s="101"/>
      <c r="B38" s="55" t="s">
        <v>17</v>
      </c>
      <c r="C38" s="142"/>
      <c r="D38" s="143"/>
      <c r="E38" s="21"/>
    </row>
    <row r="39" spans="1:5" s="2" customFormat="1" ht="21.75" customHeight="1" thickBot="1">
      <c r="A39" s="102"/>
      <c r="B39" s="56" t="s">
        <v>18</v>
      </c>
      <c r="C39" s="144"/>
      <c r="D39" s="145"/>
      <c r="E39" s="21"/>
    </row>
    <row r="40" spans="1:5" s="2" customFormat="1" ht="21.75" customHeight="1">
      <c r="A40" s="100" t="s">
        <v>13</v>
      </c>
      <c r="B40" s="54" t="s">
        <v>16</v>
      </c>
      <c r="C40" s="146"/>
      <c r="D40" s="147"/>
      <c r="E40" s="21"/>
    </row>
    <row r="41" spans="1:5" s="2" customFormat="1" ht="21.75" customHeight="1">
      <c r="A41" s="101"/>
      <c r="B41" s="55" t="s">
        <v>17</v>
      </c>
      <c r="C41" s="148"/>
      <c r="D41" s="149"/>
      <c r="E41" s="21"/>
    </row>
    <row r="42" spans="1:5" s="2" customFormat="1" ht="21.75" customHeight="1" thickBot="1">
      <c r="A42" s="102"/>
      <c r="B42" s="56" t="s">
        <v>18</v>
      </c>
      <c r="C42" s="150"/>
      <c r="D42" s="151"/>
      <c r="E42" s="21"/>
    </row>
    <row r="43" spans="1:5" s="2" customFormat="1" ht="21.75" customHeight="1">
      <c r="A43" s="100" t="s">
        <v>14</v>
      </c>
      <c r="B43" s="54" t="s">
        <v>16</v>
      </c>
      <c r="C43" s="146"/>
      <c r="D43" s="147"/>
      <c r="E43" s="21"/>
    </row>
    <row r="44" spans="1:5" s="2" customFormat="1" ht="21.75" customHeight="1">
      <c r="A44" s="101"/>
      <c r="B44" s="55" t="s">
        <v>17</v>
      </c>
      <c r="C44" s="142"/>
      <c r="D44" s="143"/>
      <c r="E44" s="21"/>
    </row>
    <row r="45" spans="1:5" s="2" customFormat="1" ht="21.75" customHeight="1" thickBot="1">
      <c r="A45" s="102"/>
      <c r="B45" s="56" t="s">
        <v>18</v>
      </c>
      <c r="C45" s="144"/>
      <c r="D45" s="145"/>
      <c r="E45" s="21"/>
    </row>
    <row r="46" spans="1:5" s="2" customFormat="1" ht="21.75" customHeight="1">
      <c r="A46" s="100" t="s">
        <v>15</v>
      </c>
      <c r="B46" s="54" t="s">
        <v>16</v>
      </c>
      <c r="C46" s="146"/>
      <c r="D46" s="147"/>
      <c r="E46" s="21"/>
    </row>
    <row r="47" spans="1:5" s="2" customFormat="1" ht="21.75" customHeight="1">
      <c r="A47" s="101"/>
      <c r="B47" s="55" t="s">
        <v>17</v>
      </c>
      <c r="C47" s="142"/>
      <c r="D47" s="143"/>
      <c r="E47" s="21"/>
    </row>
    <row r="48" spans="1:5" s="2" customFormat="1" ht="21.75" customHeight="1" thickBot="1">
      <c r="A48" s="102"/>
      <c r="B48" s="56" t="s">
        <v>18</v>
      </c>
      <c r="C48" s="150"/>
      <c r="D48" s="151"/>
      <c r="E48" s="21"/>
    </row>
    <row r="49" spans="1:5" s="4" customFormat="1" ht="39" customHeight="1">
      <c r="A49" s="40" t="s">
        <v>46</v>
      </c>
      <c r="B49" s="10"/>
      <c r="C49" s="34"/>
      <c r="D49" s="34"/>
      <c r="E49" s="8"/>
    </row>
    <row r="50" spans="1:5" s="2" customFormat="1" ht="135" customHeight="1">
      <c r="A50" s="107" t="s">
        <v>60</v>
      </c>
      <c r="B50" s="108"/>
      <c r="C50" s="136"/>
      <c r="D50" s="137"/>
      <c r="E50" s="25">
        <f>300-(LEN(C50))</f>
        <v>300</v>
      </c>
    </row>
    <row r="51" spans="1:5" s="2" customFormat="1" ht="135" customHeight="1">
      <c r="A51" s="107" t="s">
        <v>61</v>
      </c>
      <c r="B51" s="108"/>
      <c r="C51" s="136"/>
      <c r="D51" s="137"/>
      <c r="E51" s="25">
        <f>200-(LEN(C51))</f>
        <v>200</v>
      </c>
    </row>
    <row r="52" spans="1:5" ht="42" customHeight="1">
      <c r="A52" s="37" t="s">
        <v>62</v>
      </c>
      <c r="B52" s="12"/>
      <c r="C52" s="35"/>
      <c r="D52" s="35"/>
      <c r="E52" s="26"/>
    </row>
    <row r="53" spans="1:5" ht="26.25" customHeight="1">
      <c r="A53" s="98" t="s">
        <v>126</v>
      </c>
      <c r="B53" s="99"/>
      <c r="C53" s="152"/>
      <c r="D53" s="153"/>
      <c r="E53" s="26"/>
    </row>
    <row r="54" spans="1:5" ht="26.25" customHeight="1">
      <c r="A54" s="98" t="s">
        <v>22</v>
      </c>
      <c r="B54" s="99"/>
      <c r="C54" s="152"/>
      <c r="D54" s="153"/>
      <c r="E54" s="26"/>
    </row>
    <row r="55" spans="1:5" ht="26.25" customHeight="1">
      <c r="A55" s="98" t="s">
        <v>65</v>
      </c>
      <c r="B55" s="99"/>
      <c r="C55" s="152"/>
      <c r="D55" s="153"/>
      <c r="E55" s="24" t="s">
        <v>34</v>
      </c>
    </row>
    <row r="56" spans="1:6" ht="26.25" customHeight="1">
      <c r="A56" s="98" t="s">
        <v>38</v>
      </c>
      <c r="B56" s="99"/>
      <c r="C56" s="152"/>
      <c r="D56" s="153"/>
      <c r="E56" s="24" t="s">
        <v>34</v>
      </c>
      <c r="F56" s="37" t="s">
        <v>47</v>
      </c>
    </row>
    <row r="57" spans="1:4" ht="26.25" customHeight="1">
      <c r="A57" s="98" t="s">
        <v>63</v>
      </c>
      <c r="B57" s="99"/>
      <c r="C57" s="152"/>
      <c r="D57" s="153"/>
    </row>
    <row r="58" spans="1:4" ht="31.5" customHeight="1">
      <c r="A58" s="98" t="s">
        <v>22</v>
      </c>
      <c r="B58" s="99"/>
      <c r="C58" s="152"/>
      <c r="D58" s="153"/>
    </row>
    <row r="59" spans="1:4" ht="27" customHeight="1">
      <c r="A59" s="107" t="s">
        <v>64</v>
      </c>
      <c r="B59" s="99"/>
      <c r="C59" s="152"/>
      <c r="D59" s="153"/>
    </row>
    <row r="60" spans="1:5" ht="22.5" customHeight="1">
      <c r="A60" s="107" t="s">
        <v>38</v>
      </c>
      <c r="B60" s="99"/>
      <c r="C60" s="152"/>
      <c r="D60" s="153"/>
      <c r="E60" s="24" t="s">
        <v>34</v>
      </c>
    </row>
    <row r="61" spans="1:4" ht="26.25" customHeight="1">
      <c r="A61" s="41" t="s">
        <v>48</v>
      </c>
      <c r="B61" s="13"/>
      <c r="C61" s="36"/>
      <c r="D61" s="36"/>
    </row>
    <row r="62" spans="1:4" ht="26.25" customHeight="1">
      <c r="A62" s="119" t="s">
        <v>9</v>
      </c>
      <c r="B62" s="120"/>
      <c r="C62" s="162"/>
      <c r="D62" s="126"/>
    </row>
    <row r="63" spans="1:4" ht="23.25" customHeight="1">
      <c r="A63" s="117" t="s">
        <v>49</v>
      </c>
      <c r="B63" s="117"/>
      <c r="C63" s="9"/>
      <c r="D63" s="9"/>
    </row>
    <row r="64" spans="1:4" ht="63" customHeight="1">
      <c r="A64" s="118" t="s">
        <v>66</v>
      </c>
      <c r="B64" s="118"/>
      <c r="C64" s="118"/>
      <c r="D64" s="82"/>
    </row>
    <row r="65" spans="1:5" s="11" customFormat="1" ht="29.25" customHeight="1">
      <c r="A65" s="57" t="s">
        <v>20</v>
      </c>
      <c r="B65" s="57" t="s">
        <v>19</v>
      </c>
      <c r="C65" s="119" t="s">
        <v>51</v>
      </c>
      <c r="D65" s="122"/>
      <c r="E65" s="23"/>
    </row>
    <row r="66" spans="1:4" ht="26.25" customHeight="1">
      <c r="A66" s="45">
        <v>1</v>
      </c>
      <c r="B66" s="46"/>
      <c r="C66" s="154">
        <f>_xlfn.IFERROR(VLOOKUP(B66,'発注企業名リスト'!A:B,2,FALSE),"")</f>
      </c>
      <c r="D66" s="155"/>
    </row>
    <row r="67" spans="1:4" ht="26.25" customHeight="1">
      <c r="A67" s="45">
        <v>2</v>
      </c>
      <c r="B67" s="46"/>
      <c r="C67" s="156">
        <f>_xlfn.IFERROR(VLOOKUP(B67,'発注企業名リスト'!A:B,2,FALSE),"")</f>
      </c>
      <c r="D67" s="157"/>
    </row>
    <row r="68" spans="1:4" ht="26.25" customHeight="1" thickBot="1">
      <c r="A68" s="48">
        <v>3</v>
      </c>
      <c r="B68" s="49"/>
      <c r="C68" s="158">
        <f>_xlfn.IFERROR(VLOOKUP(B68,'発注企業名リスト'!A:B,2,FALSE),"")</f>
      </c>
      <c r="D68" s="159"/>
    </row>
    <row r="69" spans="1:4" ht="26.25" customHeight="1" thickTop="1">
      <c r="A69" s="51">
        <v>4</v>
      </c>
      <c r="B69" s="52"/>
      <c r="C69" s="154">
        <f>_xlfn.IFERROR(VLOOKUP(B69,'発注企業名リスト'!A:B,2,FALSE),"")</f>
      </c>
      <c r="D69" s="155"/>
    </row>
    <row r="70" spans="1:4" ht="26.25" customHeight="1">
      <c r="A70" s="51">
        <v>5</v>
      </c>
      <c r="B70" s="52"/>
      <c r="C70" s="156">
        <f>_xlfn.IFERROR(VLOOKUP(B70,'発注企業名リスト'!A:B,2,FALSE),"")</f>
      </c>
      <c r="D70" s="157"/>
    </row>
    <row r="71" spans="1:4" ht="26.25" customHeight="1">
      <c r="A71" s="51">
        <v>6</v>
      </c>
      <c r="B71" s="52"/>
      <c r="C71" s="154">
        <f>_xlfn.IFERROR(VLOOKUP(B71,'発注企業名リスト'!A:B,2,FALSE),"")</f>
      </c>
      <c r="D71" s="155"/>
    </row>
    <row r="72" spans="1:4" ht="26.25" customHeight="1">
      <c r="A72" s="51">
        <v>7</v>
      </c>
      <c r="B72" s="52"/>
      <c r="C72" s="156">
        <f>_xlfn.IFERROR(VLOOKUP(B72,'発注企業名リスト'!A:B,2,FALSE),"")</f>
      </c>
      <c r="D72" s="157"/>
    </row>
    <row r="73" spans="1:4" ht="26.25" customHeight="1">
      <c r="A73" s="45">
        <v>8</v>
      </c>
      <c r="B73" s="52"/>
      <c r="C73" s="156">
        <f>_xlfn.IFERROR(VLOOKUP(B73,'発注企業名リスト'!A:B,2,FALSE),"")</f>
      </c>
      <c r="D73" s="157"/>
    </row>
    <row r="74" spans="1:4" ht="26.25" customHeight="1">
      <c r="A74" s="45">
        <v>9</v>
      </c>
      <c r="B74" s="52"/>
      <c r="C74" s="156">
        <f>_xlfn.IFERROR(VLOOKUP(B74,'発注企業名リスト'!A:B,2,FALSE),"")</f>
      </c>
      <c r="D74" s="157"/>
    </row>
    <row r="75" spans="1:4" ht="26.25" customHeight="1">
      <c r="A75" s="45">
        <v>10</v>
      </c>
      <c r="B75" s="52"/>
      <c r="C75" s="156">
        <f>_xlfn.IFERROR(VLOOKUP(B75,'発注企業名リスト'!A:B,2,FALSE),"")</f>
      </c>
      <c r="D75" s="157"/>
    </row>
    <row r="76" spans="1:5" s="3" customFormat="1" ht="23.25" customHeight="1">
      <c r="A76" s="44" t="s">
        <v>10</v>
      </c>
      <c r="B76" s="42"/>
      <c r="C76" s="43"/>
      <c r="D76" s="43"/>
      <c r="E76" s="19"/>
    </row>
    <row r="77" spans="1:5" s="2" customFormat="1" ht="39.75" customHeight="1">
      <c r="A77" s="113" t="s">
        <v>68</v>
      </c>
      <c r="B77" s="114"/>
      <c r="C77" s="114"/>
      <c r="D77" s="78"/>
      <c r="E77" s="20"/>
    </row>
    <row r="78" ht="18.75" customHeight="1"/>
    <row r="79" ht="18.75" customHeight="1"/>
    <row r="90" ht="18.75" customHeight="1"/>
    <row r="91" ht="18.75" customHeight="1"/>
    <row r="92" ht="18.75" customHeight="1"/>
    <row r="94" ht="18.75" customHeight="1"/>
    <row r="95" ht="18.75" customHeight="1"/>
    <row r="96" ht="18.75" customHeight="1"/>
    <row r="98" ht="18.75" customHeight="1"/>
    <row r="99" ht="18.75" customHeight="1"/>
    <row r="100" ht="18.75" customHeight="1"/>
    <row r="111" ht="18.75" customHeight="1"/>
    <row r="112" ht="18.75" customHeight="1"/>
    <row r="113" ht="18.75" customHeight="1"/>
    <row r="115" ht="18.75" customHeight="1"/>
    <row r="116" ht="18.75" customHeight="1"/>
    <row r="117" ht="18.75" customHeight="1"/>
    <row r="119" ht="18.75" customHeight="1"/>
    <row r="120" ht="18.75" customHeight="1"/>
    <row r="121" ht="18.75" customHeight="1"/>
    <row r="122" ht="18.75" customHeight="1"/>
    <row r="123" ht="18.75" customHeight="1"/>
    <row r="124" ht="18.75" customHeight="1"/>
    <row r="126" ht="18.75" customHeight="1"/>
    <row r="127" ht="18.75" customHeight="1"/>
    <row r="128" ht="18.75" customHeight="1"/>
    <row r="129" ht="18.75" customHeight="1"/>
    <row r="130" ht="18.75" customHeight="1"/>
  </sheetData>
  <sheetProtection/>
  <mergeCells count="109">
    <mergeCell ref="C75:D75"/>
    <mergeCell ref="C33:D33"/>
    <mergeCell ref="C69:D69"/>
    <mergeCell ref="C70:D70"/>
    <mergeCell ref="C71:D71"/>
    <mergeCell ref="C72:D72"/>
    <mergeCell ref="C73:D73"/>
    <mergeCell ref="C74:D74"/>
    <mergeCell ref="C60:D60"/>
    <mergeCell ref="C62:D62"/>
    <mergeCell ref="C65:D65"/>
    <mergeCell ref="C66:D66"/>
    <mergeCell ref="C67:D67"/>
    <mergeCell ref="C68:D68"/>
    <mergeCell ref="C54:D54"/>
    <mergeCell ref="C55:D55"/>
    <mergeCell ref="C56:D56"/>
    <mergeCell ref="C57:D57"/>
    <mergeCell ref="C58:D58"/>
    <mergeCell ref="C59:D59"/>
    <mergeCell ref="C46:D46"/>
    <mergeCell ref="C47:D47"/>
    <mergeCell ref="C48:D48"/>
    <mergeCell ref="C50:D50"/>
    <mergeCell ref="C51:D51"/>
    <mergeCell ref="C53:D53"/>
    <mergeCell ref="C40:D40"/>
    <mergeCell ref="C41:D41"/>
    <mergeCell ref="C42:D42"/>
    <mergeCell ref="C43:D43"/>
    <mergeCell ref="C44:D44"/>
    <mergeCell ref="C45:D45"/>
    <mergeCell ref="C34:D34"/>
    <mergeCell ref="C35:D35"/>
    <mergeCell ref="C36:D36"/>
    <mergeCell ref="C37:D37"/>
    <mergeCell ref="C38:D38"/>
    <mergeCell ref="C39:D39"/>
    <mergeCell ref="C27:D27"/>
    <mergeCell ref="C28:D28"/>
    <mergeCell ref="C29:D29"/>
    <mergeCell ref="C30:D30"/>
    <mergeCell ref="C31:D31"/>
    <mergeCell ref="C32:D32"/>
    <mergeCell ref="C20:D20"/>
    <mergeCell ref="C21:D21"/>
    <mergeCell ref="C23:D23"/>
    <mergeCell ref="C24:D24"/>
    <mergeCell ref="C25:D25"/>
    <mergeCell ref="C26:D26"/>
    <mergeCell ref="C14:D14"/>
    <mergeCell ref="C15:D15"/>
    <mergeCell ref="C16:D16"/>
    <mergeCell ref="C17:D17"/>
    <mergeCell ref="C18:D18"/>
    <mergeCell ref="C19:D19"/>
    <mergeCell ref="B8:D8"/>
    <mergeCell ref="C9:D9"/>
    <mergeCell ref="C11:D11"/>
    <mergeCell ref="C12:D12"/>
    <mergeCell ref="C13:D13"/>
    <mergeCell ref="A1:D1"/>
    <mergeCell ref="A2:D2"/>
    <mergeCell ref="A3:D3"/>
    <mergeCell ref="A4:D4"/>
    <mergeCell ref="B5:D5"/>
    <mergeCell ref="B6:D6"/>
    <mergeCell ref="A77:C77"/>
    <mergeCell ref="A10:C10"/>
    <mergeCell ref="A63:B63"/>
    <mergeCell ref="A64:C64"/>
    <mergeCell ref="A60:B60"/>
    <mergeCell ref="A59:B59"/>
    <mergeCell ref="A62:B62"/>
    <mergeCell ref="A40:A42"/>
    <mergeCell ref="A50:B50"/>
    <mergeCell ref="A58:B58"/>
    <mergeCell ref="A21:B21"/>
    <mergeCell ref="A17:B17"/>
    <mergeCell ref="A31:B31"/>
    <mergeCell ref="A25:B25"/>
    <mergeCell ref="A33:B33"/>
    <mergeCell ref="A18:B18"/>
    <mergeCell ref="A19:B19"/>
    <mergeCell ref="A29:B29"/>
    <mergeCell ref="A23:B23"/>
    <mergeCell ref="A55:B55"/>
    <mergeCell ref="A56:B56"/>
    <mergeCell ref="A34:A36"/>
    <mergeCell ref="A53:B53"/>
    <mergeCell ref="A46:A48"/>
    <mergeCell ref="A51:B51"/>
    <mergeCell ref="A43:A45"/>
    <mergeCell ref="A57:B57"/>
    <mergeCell ref="A37:A39"/>
    <mergeCell ref="A22:B22"/>
    <mergeCell ref="A12:B12"/>
    <mergeCell ref="A13:B13"/>
    <mergeCell ref="A15:B15"/>
    <mergeCell ref="A14:B14"/>
    <mergeCell ref="A16:B16"/>
    <mergeCell ref="A24:B24"/>
    <mergeCell ref="A54:B54"/>
    <mergeCell ref="A26:B26"/>
    <mergeCell ref="A27:B27"/>
    <mergeCell ref="A28:B28"/>
    <mergeCell ref="A30:B30"/>
    <mergeCell ref="A32:B32"/>
    <mergeCell ref="A20:B20"/>
  </mergeCells>
  <dataValidations count="17">
    <dataValidation allowBlank="1" showInputMessage="1" showErrorMessage="1" imeMode="on" sqref="C49:E49 E21 E50:E51"/>
    <dataValidation allowBlank="1" showInputMessage="1" showErrorMessage="1" prompt="番地は半角とハイフンで入力ください。　入力例：東京都千代田区神田佐久間町1-9" error="番地は半角とハイフンで入力ください。　入力例：東京都千代田区神田佐久間町1-9" imeMode="off" sqref="C15"/>
    <dataValidation type="custom" allowBlank="1" showInputMessage="1" showErrorMessage="1" prompt="全角カタカナ。カブシキガイシャ、ユウゲンガイシャ等は不要です。" error="フリガナは全角カタカナで入力ください。カブシキガイシャ、ユウゲンガイシャ等は不要です。" imeMode="fullKatakana" sqref="C13">
      <formula1>AND(C13=PHONETIC(C13),LEN(C13)*2=LENB(C13))</formula1>
    </dataValidation>
    <dataValidation type="custom" allowBlank="1" showInputMessage="1" showErrorMessage="1" prompt="半角入力。　入力例： 123-0000　（ハイフンを入れてください）" error="半角で入力してください。　入力例： 123-0000　（ハイフンを入れてください）" imeMode="halfAlpha" sqref="C14">
      <formula1>C14=ASC(C14)</formula1>
    </dataValidation>
    <dataValidation type="custom" allowBlank="1" showInputMessage="1" showErrorMessage="1" prompt="全角入力。株式会社は（株）、有限会社は（有）と略して表記ください。&#10;" error="全角入力。株式会社は（株）、有限会社は（有）と略して表記ください。括弧（カッコ）も全角でお願いします。" sqref="C12">
      <formula1>C12=WIDECHAR(C12)</formula1>
    </dataValidation>
    <dataValidation type="custom" allowBlank="1" showInputMessage="1" showErrorMessage="1" prompt="半角入力" error="半角入力" sqref="C16">
      <formula1>C16=ASC(C16)</formula1>
    </dataValidation>
    <dataValidation type="whole" allowBlank="1" showInputMessage="1" showErrorMessage="1" prompt="半角入力。単位(千円）は記入不要。" error="半角入力。単位(千円）は記入不要。&#10;" imeMode="halfAlpha" sqref="C19">
      <formula1>0</formula1>
      <formula2>10000000</formula2>
    </dataValidation>
    <dataValidation type="textLength" allowBlank="1" showInputMessage="1" showErrorMessage="1" prompt="150字以内。&#10;" error="最大150字。&#10;" imeMode="on" sqref="C21">
      <formula1>0</formula1>
      <formula2>150</formula2>
    </dataValidation>
    <dataValidation type="whole" allowBlank="1" showInputMessage="1" showErrorMessage="1" prompt="半角入力。単位(人、名など）は記入不要。" error="半角入力。単位(人、名など）は記入不要。" imeMode="halfAlpha" sqref="C20">
      <formula1>0</formula1>
      <formula2>10000000</formula2>
    </dataValidation>
    <dataValidation type="textLength" allowBlank="1" showInputMessage="1" showErrorMessage="1" prompt="300字以内。&#10;" error="最大300字。&#10;" imeMode="on" sqref="C50:C51">
      <formula1>0</formula1>
      <formula2>300</formula2>
    </dataValidation>
    <dataValidation type="custom" allowBlank="1" showInputMessage="1" showErrorMessage="1" prompt="半角入力。入力例 03-1234-5678（ハイフンを入れて下さい）" error="半角入力" sqref="C17:C18">
      <formula1>C17=ASC(C17)</formula1>
    </dataValidation>
    <dataValidation type="whole" allowBlank="1" showInputMessage="1" showErrorMessage="1" prompt="隣のシート&quot;発注企業名リスト&quot;から商談を希望する企業を選択し、その企業No.をここに入力してください。" error="隣のシート&quot;発注企業名リスト&quot;から商談を希望する企業を選択し、その企業No.をここに入力してください。" sqref="B66:B75">
      <formula1>1</formula1>
      <formula2>141</formula2>
    </dataValidation>
    <dataValidation allowBlank="1" showInputMessage="1" showErrorMessage="1" prompt="機種名や台数などの英数字は半角で入力してください" error="機種名や台数などの英数字は半角で入力してください" sqref="C34:C48"/>
    <dataValidation type="list" allowBlank="1" showInputMessage="1" showErrorMessage="1" sqref="B8:C8">
      <formula1>"1埼玉県産業振興公社,2千葉県産業振興センター,3東京都中小企業振興公社,4神奈川県産業振興センター,5横浜企業経営支援財団,6川崎市産業振興財団,7千葉市産業振興財団,8さいたま市産業創造財団,9相模原市産業振興財団,10その他"</formula1>
    </dataValidation>
    <dataValidation type="list" allowBlank="1" showInputMessage="1" showErrorMessage="1" sqref="D10">
      <formula1>"□,☑"</formula1>
    </dataValidation>
    <dataValidation type="list" allowBlank="1" showInputMessage="1" showErrorMessage="1" prompt="該当する場合は、右のプルダウン（▼）から ” 〇 ” を選択してください" error="該当する場合は、右のプルダウン（▼）から ” ＊ ” を選択してください" sqref="C23:D31">
      <formula1>"　,〇"</formula1>
    </dataValidation>
    <dataValidation showInputMessage="1" showErrorMessage="1" prompt="該当する場合は、右のプルダウン（▼）から ” 〇 ” を選択してください" error="該当する場合は、右のプルダウン（▼）から ” ＊ ” を選択してください" sqref="C32:D32"/>
  </dataValidations>
  <hyperlinks>
    <hyperlink ref="B6" r:id="rId1" display="jigyo@sozo-saitama.or.jp"/>
  </hyperlinks>
  <printOptions horizontalCentered="1"/>
  <pageMargins left="0" right="0" top="0" bottom="0" header="0" footer="0"/>
  <pageSetup horizontalDpi="600" verticalDpi="600" orientation="portrait" paperSize="9" scale="80" r:id="rId3"/>
  <rowBreaks count="1" manualBreakCount="1">
    <brk id="48" max="255" man="1"/>
  </rowBreaks>
  <drawing r:id="rId2"/>
</worksheet>
</file>

<file path=xl/worksheets/sheet2.xml><?xml version="1.0" encoding="utf-8"?>
<worksheet xmlns="http://schemas.openxmlformats.org/spreadsheetml/2006/main" xmlns:r="http://schemas.openxmlformats.org/officeDocument/2006/relationships">
  <sheetPr>
    <tabColor rgb="FFFFFF00"/>
  </sheetPr>
  <dimension ref="A1:G77"/>
  <sheetViews>
    <sheetView view="pageBreakPreview" zoomScaleSheetLayoutView="100" zoomScalePageLayoutView="0" workbookViewId="0" topLeftCell="B62">
      <selection activeCell="C68" sqref="C68"/>
    </sheetView>
  </sheetViews>
  <sheetFormatPr defaultColWidth="9.00390625" defaultRowHeight="18.75" customHeight="1"/>
  <cols>
    <col min="1" max="1" width="20.125" style="5" customWidth="1"/>
    <col min="2" max="2" width="20.875" style="5" customWidth="1"/>
    <col min="3" max="3" width="81.75390625" style="6" customWidth="1"/>
    <col min="4" max="4" width="46.125" style="18" customWidth="1"/>
    <col min="5" max="5" width="23.50390625" style="1" customWidth="1"/>
    <col min="6" max="6" width="15.125" style="1" customWidth="1"/>
    <col min="7" max="7" width="34.25390625" style="1" customWidth="1"/>
    <col min="8" max="16384" width="9.00390625" style="1" customWidth="1"/>
  </cols>
  <sheetData>
    <row r="1" spans="1:3" ht="56.25" customHeight="1">
      <c r="A1" s="129" t="s">
        <v>54</v>
      </c>
      <c r="B1" s="163"/>
      <c r="C1" s="163"/>
    </row>
    <row r="2" spans="1:3" ht="82.5" customHeight="1">
      <c r="A2" s="131" t="s">
        <v>67</v>
      </c>
      <c r="B2" s="164"/>
      <c r="C2" s="164"/>
    </row>
    <row r="3" spans="1:3" ht="82.5" customHeight="1">
      <c r="A3" s="131" t="s">
        <v>69</v>
      </c>
      <c r="B3" s="132"/>
      <c r="C3" s="132"/>
    </row>
    <row r="4" spans="1:3" ht="97.5" customHeight="1">
      <c r="A4" s="165" t="s">
        <v>186</v>
      </c>
      <c r="B4" s="166"/>
      <c r="C4" s="166"/>
    </row>
    <row r="5" spans="1:4" s="7" customFormat="1" ht="27" customHeight="1">
      <c r="A5" s="68" t="s">
        <v>6</v>
      </c>
      <c r="B5" s="167" t="s">
        <v>53</v>
      </c>
      <c r="C5" s="112"/>
      <c r="D5" s="18"/>
    </row>
    <row r="6" spans="1:4" s="7" customFormat="1" ht="27" customHeight="1">
      <c r="A6" s="68" t="s">
        <v>41</v>
      </c>
      <c r="B6" s="168" t="s">
        <v>40</v>
      </c>
      <c r="C6" s="112"/>
      <c r="D6" s="18"/>
    </row>
    <row r="7" spans="1:4" s="7" customFormat="1" ht="27" customHeight="1">
      <c r="A7" s="66" t="s">
        <v>55</v>
      </c>
      <c r="B7" s="63" t="s">
        <v>56</v>
      </c>
      <c r="C7" s="62"/>
      <c r="D7" s="18"/>
    </row>
    <row r="8" spans="1:4" s="7" customFormat="1" ht="27" customHeight="1">
      <c r="A8" s="67" t="s">
        <v>57</v>
      </c>
      <c r="B8" s="121" t="s">
        <v>182</v>
      </c>
      <c r="C8" s="169"/>
      <c r="D8" s="18"/>
    </row>
    <row r="9" spans="1:4" s="7" customFormat="1" ht="27" customHeight="1">
      <c r="A9" s="67" t="s">
        <v>58</v>
      </c>
      <c r="B9" s="65" t="s">
        <v>59</v>
      </c>
      <c r="C9" s="64"/>
      <c r="D9" s="18"/>
    </row>
    <row r="10" spans="1:4" s="7" customFormat="1" ht="27" customHeight="1">
      <c r="A10" s="115" t="s">
        <v>102</v>
      </c>
      <c r="B10" s="116"/>
      <c r="C10" s="170"/>
      <c r="D10" s="18"/>
    </row>
    <row r="11" spans="1:7" s="3" customFormat="1" ht="24.75" customHeight="1">
      <c r="A11" s="38" t="s">
        <v>42</v>
      </c>
      <c r="B11" s="12"/>
      <c r="C11" s="12"/>
      <c r="D11" s="19"/>
      <c r="G11" s="1"/>
    </row>
    <row r="12" spans="1:7" s="2" customFormat="1" ht="26.25" customHeight="1">
      <c r="A12" s="105" t="s">
        <v>7</v>
      </c>
      <c r="B12" s="106"/>
      <c r="C12" s="30" t="s">
        <v>183</v>
      </c>
      <c r="D12" s="24" t="s">
        <v>36</v>
      </c>
      <c r="G12" s="1"/>
    </row>
    <row r="13" spans="1:4" s="2" customFormat="1" ht="26.25" customHeight="1">
      <c r="A13" s="105" t="s">
        <v>21</v>
      </c>
      <c r="B13" s="106"/>
      <c r="C13" s="30" t="s">
        <v>103</v>
      </c>
      <c r="D13" s="24" t="s">
        <v>35</v>
      </c>
    </row>
    <row r="14" spans="1:4" s="2" customFormat="1" ht="26.25" customHeight="1">
      <c r="A14" s="105" t="s">
        <v>8</v>
      </c>
      <c r="B14" s="106"/>
      <c r="C14" s="30" t="s">
        <v>104</v>
      </c>
      <c r="D14" s="24" t="s">
        <v>37</v>
      </c>
    </row>
    <row r="15" spans="1:7" s="2" customFormat="1" ht="26.25" customHeight="1">
      <c r="A15" s="105" t="s">
        <v>0</v>
      </c>
      <c r="B15" s="106"/>
      <c r="C15" s="30" t="s">
        <v>105</v>
      </c>
      <c r="D15" s="24" t="s">
        <v>33</v>
      </c>
      <c r="G15" s="2">
        <f>PHONETIC(F15)</f>
      </c>
    </row>
    <row r="16" spans="1:4" s="2" customFormat="1" ht="26.25" customHeight="1">
      <c r="A16" s="105" t="s">
        <v>4</v>
      </c>
      <c r="B16" s="106"/>
      <c r="C16" s="30" t="s">
        <v>106</v>
      </c>
      <c r="D16" s="24" t="s">
        <v>34</v>
      </c>
    </row>
    <row r="17" spans="1:4" s="2" customFormat="1" ht="26.25" customHeight="1">
      <c r="A17" s="105" t="s">
        <v>2</v>
      </c>
      <c r="B17" s="106"/>
      <c r="C17" s="30" t="s">
        <v>107</v>
      </c>
      <c r="D17" s="77" t="s">
        <v>34</v>
      </c>
    </row>
    <row r="18" spans="1:4" s="2" customFormat="1" ht="26.25" customHeight="1">
      <c r="A18" s="105" t="s">
        <v>3</v>
      </c>
      <c r="B18" s="106"/>
      <c r="C18" s="30" t="s">
        <v>108</v>
      </c>
      <c r="D18" s="24" t="s">
        <v>34</v>
      </c>
    </row>
    <row r="19" spans="1:4" s="2" customFormat="1" ht="26.25" customHeight="1">
      <c r="A19" s="96" t="s">
        <v>5</v>
      </c>
      <c r="B19" s="97"/>
      <c r="C19" s="31">
        <v>1000</v>
      </c>
      <c r="D19" s="24" t="s">
        <v>34</v>
      </c>
    </row>
    <row r="20" spans="1:4" s="2" customFormat="1" ht="26.25" customHeight="1">
      <c r="A20" s="96" t="s">
        <v>1</v>
      </c>
      <c r="B20" s="97"/>
      <c r="C20" s="31">
        <v>28</v>
      </c>
      <c r="D20" s="24" t="s">
        <v>34</v>
      </c>
    </row>
    <row r="21" spans="1:4" s="2" customFormat="1" ht="58.5" customHeight="1">
      <c r="A21" s="109" t="s">
        <v>50</v>
      </c>
      <c r="B21" s="106"/>
      <c r="C21" s="32" t="s">
        <v>109</v>
      </c>
      <c r="D21" s="33">
        <f>150-(LEN(C21))</f>
        <v>91</v>
      </c>
    </row>
    <row r="22" spans="1:5" s="2" customFormat="1" ht="33" customHeight="1">
      <c r="A22" s="103" t="s">
        <v>43</v>
      </c>
      <c r="B22" s="104"/>
      <c r="C22" s="58" t="s">
        <v>52</v>
      </c>
      <c r="D22" s="21"/>
      <c r="E22" s="4"/>
    </row>
    <row r="23" spans="1:4" s="2" customFormat="1" ht="21.75" customHeight="1">
      <c r="A23" s="94" t="s">
        <v>24</v>
      </c>
      <c r="B23" s="95"/>
      <c r="C23" s="59"/>
      <c r="D23" s="22"/>
    </row>
    <row r="24" spans="1:4" s="2" customFormat="1" ht="21.75" customHeight="1">
      <c r="A24" s="94" t="s">
        <v>70</v>
      </c>
      <c r="B24" s="95"/>
      <c r="C24" s="59" t="s">
        <v>110</v>
      </c>
      <c r="D24" s="22"/>
    </row>
    <row r="25" spans="1:4" s="2" customFormat="1" ht="21.75" customHeight="1">
      <c r="A25" s="94" t="s">
        <v>25</v>
      </c>
      <c r="B25" s="95"/>
      <c r="C25" s="59" t="s">
        <v>110</v>
      </c>
      <c r="D25" s="22"/>
    </row>
    <row r="26" spans="1:4" s="2" customFormat="1" ht="21.75" customHeight="1">
      <c r="A26" s="94" t="s">
        <v>26</v>
      </c>
      <c r="B26" s="95"/>
      <c r="C26" s="59" t="s">
        <v>110</v>
      </c>
      <c r="D26" s="22"/>
    </row>
    <row r="27" spans="1:4" s="2" customFormat="1" ht="21.75" customHeight="1">
      <c r="A27" s="94" t="s">
        <v>27</v>
      </c>
      <c r="B27" s="95"/>
      <c r="C27" s="59"/>
      <c r="D27" s="22"/>
    </row>
    <row r="28" spans="1:4" s="2" customFormat="1" ht="21.75" customHeight="1">
      <c r="A28" s="94" t="s">
        <v>28</v>
      </c>
      <c r="B28" s="95"/>
      <c r="C28" s="59"/>
      <c r="D28" s="22"/>
    </row>
    <row r="29" spans="1:4" s="2" customFormat="1" ht="21.75" customHeight="1">
      <c r="A29" s="94" t="s">
        <v>29</v>
      </c>
      <c r="B29" s="95"/>
      <c r="C29" s="59"/>
      <c r="D29" s="22"/>
    </row>
    <row r="30" spans="1:4" s="2" customFormat="1" ht="21.75" customHeight="1">
      <c r="A30" s="94" t="s">
        <v>30</v>
      </c>
      <c r="B30" s="95"/>
      <c r="C30" s="59" t="s">
        <v>110</v>
      </c>
      <c r="D30" s="22"/>
    </row>
    <row r="31" spans="1:4" s="2" customFormat="1" ht="21.75" customHeight="1">
      <c r="A31" s="94" t="s">
        <v>31</v>
      </c>
      <c r="B31" s="95"/>
      <c r="C31" s="59"/>
      <c r="D31" s="22"/>
    </row>
    <row r="32" spans="1:4" s="2" customFormat="1" ht="21.75" customHeight="1">
      <c r="A32" s="94" t="s">
        <v>187</v>
      </c>
      <c r="B32" s="95"/>
      <c r="C32" s="39"/>
      <c r="D32" s="4" t="s">
        <v>188</v>
      </c>
    </row>
    <row r="33" spans="1:4" s="2" customFormat="1" ht="35.25" customHeight="1" thickBot="1">
      <c r="A33" s="171" t="s">
        <v>44</v>
      </c>
      <c r="B33" s="171"/>
      <c r="C33" s="60" t="s">
        <v>45</v>
      </c>
      <c r="D33" s="21"/>
    </row>
    <row r="34" spans="1:4" s="2" customFormat="1" ht="21.75" customHeight="1">
      <c r="A34" s="100" t="s">
        <v>11</v>
      </c>
      <c r="B34" s="54" t="s">
        <v>16</v>
      </c>
      <c r="C34" s="28" t="s">
        <v>111</v>
      </c>
      <c r="D34" s="21"/>
    </row>
    <row r="35" spans="1:4" s="2" customFormat="1" ht="21.75" customHeight="1">
      <c r="A35" s="101"/>
      <c r="B35" s="55" t="s">
        <v>17</v>
      </c>
      <c r="C35" s="29" t="s">
        <v>184</v>
      </c>
      <c r="D35" s="21"/>
    </row>
    <row r="36" spans="1:4" s="2" customFormat="1" ht="21.75" customHeight="1" thickBot="1">
      <c r="A36" s="102"/>
      <c r="B36" s="56" t="s">
        <v>18</v>
      </c>
      <c r="C36" s="61">
        <v>3</v>
      </c>
      <c r="D36" s="21"/>
    </row>
    <row r="37" spans="1:4" s="2" customFormat="1" ht="21.75" customHeight="1">
      <c r="A37" s="100" t="s">
        <v>12</v>
      </c>
      <c r="B37" s="54" t="s">
        <v>16</v>
      </c>
      <c r="C37" s="28" t="s">
        <v>111</v>
      </c>
      <c r="D37" s="21"/>
    </row>
    <row r="38" spans="1:4" s="2" customFormat="1" ht="21.75" customHeight="1">
      <c r="A38" s="101"/>
      <c r="B38" s="55" t="s">
        <v>17</v>
      </c>
      <c r="C38" s="29" t="s">
        <v>112</v>
      </c>
      <c r="D38" s="21"/>
    </row>
    <row r="39" spans="1:4" s="2" customFormat="1" ht="21.75" customHeight="1" thickBot="1">
      <c r="A39" s="102"/>
      <c r="B39" s="56" t="s">
        <v>18</v>
      </c>
      <c r="C39" s="61">
        <v>2</v>
      </c>
      <c r="D39" s="21"/>
    </row>
    <row r="40" spans="1:4" s="2" customFormat="1" ht="21.75" customHeight="1">
      <c r="A40" s="100" t="s">
        <v>13</v>
      </c>
      <c r="B40" s="54" t="s">
        <v>16</v>
      </c>
      <c r="C40" s="28" t="s">
        <v>113</v>
      </c>
      <c r="D40" s="21"/>
    </row>
    <row r="41" spans="1:4" s="2" customFormat="1" ht="21.75" customHeight="1">
      <c r="A41" s="101"/>
      <c r="B41" s="55" t="s">
        <v>17</v>
      </c>
      <c r="C41" s="29" t="s">
        <v>114</v>
      </c>
      <c r="D41" s="21"/>
    </row>
    <row r="42" spans="1:4" s="2" customFormat="1" ht="21.75" customHeight="1" thickBot="1">
      <c r="A42" s="102"/>
      <c r="B42" s="56" t="s">
        <v>18</v>
      </c>
      <c r="C42" s="61">
        <v>2</v>
      </c>
      <c r="D42" s="21"/>
    </row>
    <row r="43" spans="1:4" s="2" customFormat="1" ht="21.75" customHeight="1">
      <c r="A43" s="100" t="s">
        <v>14</v>
      </c>
      <c r="B43" s="54" t="s">
        <v>16</v>
      </c>
      <c r="C43" s="28" t="s">
        <v>185</v>
      </c>
      <c r="D43" s="21"/>
    </row>
    <row r="44" spans="1:4" s="2" customFormat="1" ht="21.75" customHeight="1">
      <c r="A44" s="101"/>
      <c r="B44" s="55" t="s">
        <v>17</v>
      </c>
      <c r="C44" s="29" t="s">
        <v>115</v>
      </c>
      <c r="D44" s="21"/>
    </row>
    <row r="45" spans="1:4" s="2" customFormat="1" ht="21.75" customHeight="1" thickBot="1">
      <c r="A45" s="102"/>
      <c r="B45" s="56" t="s">
        <v>18</v>
      </c>
      <c r="C45" s="61">
        <v>1</v>
      </c>
      <c r="D45" s="21"/>
    </row>
    <row r="46" spans="1:4" s="2" customFormat="1" ht="21.75" customHeight="1">
      <c r="A46" s="100" t="s">
        <v>15</v>
      </c>
      <c r="B46" s="54" t="s">
        <v>16</v>
      </c>
      <c r="C46" s="28"/>
      <c r="D46" s="21"/>
    </row>
    <row r="47" spans="1:4" s="2" customFormat="1" ht="21.75" customHeight="1">
      <c r="A47" s="101"/>
      <c r="B47" s="55" t="s">
        <v>17</v>
      </c>
      <c r="C47" s="29"/>
      <c r="D47" s="21"/>
    </row>
    <row r="48" spans="1:4" s="2" customFormat="1" ht="21.75" customHeight="1" thickBot="1">
      <c r="A48" s="102"/>
      <c r="B48" s="56" t="s">
        <v>18</v>
      </c>
      <c r="C48" s="61"/>
      <c r="D48" s="21"/>
    </row>
    <row r="49" spans="1:4" s="4" customFormat="1" ht="39" customHeight="1">
      <c r="A49" s="40" t="s">
        <v>46</v>
      </c>
      <c r="B49" s="10"/>
      <c r="C49" s="34"/>
      <c r="D49" s="8"/>
    </row>
    <row r="50" spans="1:4" s="2" customFormat="1" ht="135" customHeight="1">
      <c r="A50" s="107" t="s">
        <v>60</v>
      </c>
      <c r="B50" s="108"/>
      <c r="C50" s="32" t="s">
        <v>116</v>
      </c>
      <c r="D50" s="25">
        <f>300-(LEN(C50))</f>
        <v>278</v>
      </c>
    </row>
    <row r="51" spans="1:4" s="2" customFormat="1" ht="135" customHeight="1">
      <c r="A51" s="107" t="s">
        <v>61</v>
      </c>
      <c r="B51" s="108"/>
      <c r="C51" s="69" t="s">
        <v>117</v>
      </c>
      <c r="D51" s="25">
        <f>200-(LEN(C51))</f>
        <v>150</v>
      </c>
    </row>
    <row r="52" spans="1:4" ht="42" customHeight="1">
      <c r="A52" s="37" t="s">
        <v>62</v>
      </c>
      <c r="B52" s="12"/>
      <c r="C52" s="35"/>
      <c r="D52" s="26"/>
    </row>
    <row r="53" spans="1:4" ht="26.25" customHeight="1">
      <c r="A53" s="98" t="s">
        <v>126</v>
      </c>
      <c r="B53" s="99"/>
      <c r="C53" s="27" t="s">
        <v>118</v>
      </c>
      <c r="D53" s="26"/>
    </row>
    <row r="54" spans="1:4" ht="26.25" customHeight="1">
      <c r="A54" s="98" t="s">
        <v>22</v>
      </c>
      <c r="B54" s="99"/>
      <c r="C54" s="27" t="s">
        <v>119</v>
      </c>
      <c r="D54" s="26"/>
    </row>
    <row r="55" spans="1:4" ht="26.25" customHeight="1">
      <c r="A55" s="98" t="s">
        <v>65</v>
      </c>
      <c r="B55" s="99"/>
      <c r="C55" s="30" t="s">
        <v>120</v>
      </c>
      <c r="D55" s="24" t="s">
        <v>34</v>
      </c>
    </row>
    <row r="56" spans="1:5" ht="26.25" customHeight="1">
      <c r="A56" s="98" t="s">
        <v>38</v>
      </c>
      <c r="B56" s="99"/>
      <c r="C56" s="30" t="s">
        <v>121</v>
      </c>
      <c r="D56" s="24" t="s">
        <v>34</v>
      </c>
      <c r="E56" s="37" t="s">
        <v>47</v>
      </c>
    </row>
    <row r="57" spans="1:3" ht="26.25" customHeight="1">
      <c r="A57" s="98" t="s">
        <v>63</v>
      </c>
      <c r="B57" s="99"/>
      <c r="C57" s="27" t="s">
        <v>122</v>
      </c>
    </row>
    <row r="58" spans="1:3" ht="31.5" customHeight="1">
      <c r="A58" s="98" t="s">
        <v>22</v>
      </c>
      <c r="B58" s="99"/>
      <c r="C58" s="27" t="s">
        <v>123</v>
      </c>
    </row>
    <row r="59" spans="1:3" ht="27" customHeight="1">
      <c r="A59" s="107" t="s">
        <v>64</v>
      </c>
      <c r="B59" s="99"/>
      <c r="C59" s="27" t="s">
        <v>124</v>
      </c>
    </row>
    <row r="60" spans="1:4" ht="22.5" customHeight="1">
      <c r="A60" s="107" t="s">
        <v>38</v>
      </c>
      <c r="B60" s="99"/>
      <c r="C60" s="30" t="s">
        <v>125</v>
      </c>
      <c r="D60" s="24" t="s">
        <v>34</v>
      </c>
    </row>
    <row r="61" spans="1:3" ht="26.25" customHeight="1">
      <c r="A61" s="41" t="s">
        <v>48</v>
      </c>
      <c r="B61" s="13"/>
      <c r="C61" s="36"/>
    </row>
    <row r="62" spans="1:3" ht="26.25" customHeight="1">
      <c r="A62" s="119" t="s">
        <v>9</v>
      </c>
      <c r="B62" s="120"/>
      <c r="C62" s="27"/>
    </row>
    <row r="63" spans="1:3" ht="23.25" customHeight="1">
      <c r="A63" s="117" t="s">
        <v>49</v>
      </c>
      <c r="B63" s="117"/>
      <c r="C63" s="9"/>
    </row>
    <row r="64" spans="1:3" ht="63" customHeight="1">
      <c r="A64" s="172" t="s">
        <v>66</v>
      </c>
      <c r="B64" s="172"/>
      <c r="C64" s="172"/>
    </row>
    <row r="65" spans="1:4" s="11" customFormat="1" ht="29.25" customHeight="1">
      <c r="A65" s="57" t="s">
        <v>20</v>
      </c>
      <c r="B65" s="57" t="s">
        <v>19</v>
      </c>
      <c r="C65" s="57" t="s">
        <v>51</v>
      </c>
      <c r="D65" s="23"/>
    </row>
    <row r="66" spans="1:3" ht="26.25" customHeight="1">
      <c r="A66" s="45">
        <v>1</v>
      </c>
      <c r="B66" s="46">
        <v>1</v>
      </c>
      <c r="C66" s="47" t="s">
        <v>190</v>
      </c>
    </row>
    <row r="67" spans="1:3" ht="26.25" customHeight="1">
      <c r="A67" s="45">
        <v>2</v>
      </c>
      <c r="B67" s="46">
        <v>3</v>
      </c>
      <c r="C67" s="47" t="s">
        <v>191</v>
      </c>
    </row>
    <row r="68" spans="1:3" ht="26.25" customHeight="1" thickBot="1">
      <c r="A68" s="48">
        <v>3</v>
      </c>
      <c r="B68" s="49">
        <v>2</v>
      </c>
      <c r="C68" s="50" t="s">
        <v>192</v>
      </c>
    </row>
    <row r="69" spans="1:3" ht="26.25" customHeight="1" thickTop="1">
      <c r="A69" s="51">
        <v>4</v>
      </c>
      <c r="B69" s="52">
        <v>5</v>
      </c>
      <c r="C69" s="53" t="s">
        <v>193</v>
      </c>
    </row>
    <row r="70" spans="1:3" ht="26.25" customHeight="1">
      <c r="A70" s="51">
        <v>5</v>
      </c>
      <c r="B70" s="52"/>
      <c r="C70" s="53" t="s">
        <v>194</v>
      </c>
    </row>
    <row r="71" spans="1:3" ht="26.25" customHeight="1">
      <c r="A71" s="51">
        <v>6</v>
      </c>
      <c r="B71" s="52"/>
      <c r="C71" s="53" t="s">
        <v>194</v>
      </c>
    </row>
    <row r="72" spans="1:3" ht="26.25" customHeight="1">
      <c r="A72" s="51">
        <v>7</v>
      </c>
      <c r="B72" s="52"/>
      <c r="C72" s="53" t="s">
        <v>194</v>
      </c>
    </row>
    <row r="73" spans="1:3" ht="26.25" customHeight="1">
      <c r="A73" s="45">
        <v>8</v>
      </c>
      <c r="B73" s="52"/>
      <c r="C73" s="53"/>
    </row>
    <row r="74" spans="1:3" ht="26.25" customHeight="1">
      <c r="A74" s="45">
        <v>9</v>
      </c>
      <c r="B74" s="52"/>
      <c r="C74" s="53"/>
    </row>
    <row r="75" spans="1:3" ht="26.25" customHeight="1">
      <c r="A75" s="45">
        <v>10</v>
      </c>
      <c r="B75" s="52"/>
      <c r="C75" s="53"/>
    </row>
    <row r="76" spans="1:4" s="3" customFormat="1" ht="23.25" customHeight="1">
      <c r="A76" s="44" t="s">
        <v>10</v>
      </c>
      <c r="B76" s="42"/>
      <c r="C76" s="43"/>
      <c r="D76" s="19"/>
    </row>
    <row r="77" spans="1:4" s="2" customFormat="1" ht="39.75" customHeight="1">
      <c r="A77" s="113" t="s">
        <v>68</v>
      </c>
      <c r="B77" s="114"/>
      <c r="C77" s="114"/>
      <c r="D77" s="20"/>
    </row>
    <row r="78" ht="18.75" customHeight="1"/>
    <row r="79" ht="18.75" customHeight="1"/>
    <row r="90" ht="18.75" customHeight="1"/>
    <row r="91" ht="18.75" customHeight="1"/>
    <row r="92" ht="18.75" customHeight="1"/>
    <row r="94" ht="18.75" customHeight="1"/>
    <row r="95" ht="18.75" customHeight="1"/>
    <row r="96" ht="18.75" customHeight="1"/>
    <row r="98" ht="18.75" customHeight="1"/>
    <row r="99" ht="18.75" customHeight="1"/>
    <row r="100" ht="18.75" customHeight="1"/>
    <row r="111" ht="18.75" customHeight="1"/>
    <row r="112" ht="18.75" customHeight="1"/>
    <row r="113" ht="18.75" customHeight="1"/>
    <row r="115" ht="18.75" customHeight="1"/>
    <row r="116" ht="18.75" customHeight="1"/>
    <row r="117" ht="18.75" customHeight="1"/>
    <row r="119" ht="18.75" customHeight="1"/>
    <row r="120" ht="18.75" customHeight="1"/>
    <row r="121" ht="18.75" customHeight="1"/>
    <row r="122" ht="18.75" customHeight="1"/>
    <row r="123" ht="18.75" customHeight="1"/>
    <row r="124" ht="18.75" customHeight="1"/>
    <row r="126" ht="18.75" customHeight="1"/>
    <row r="127" ht="18.75" customHeight="1"/>
    <row r="128" ht="18.75" customHeight="1"/>
    <row r="129" ht="18.75" customHeight="1"/>
    <row r="130" ht="18.75" customHeight="1"/>
  </sheetData>
  <sheetProtection/>
  <mergeCells count="49">
    <mergeCell ref="A77:C77"/>
    <mergeCell ref="A58:B58"/>
    <mergeCell ref="A59:B59"/>
    <mergeCell ref="A60:B60"/>
    <mergeCell ref="A62:B62"/>
    <mergeCell ref="A63:B63"/>
    <mergeCell ref="A64:C64"/>
    <mergeCell ref="A51:B51"/>
    <mergeCell ref="A53:B53"/>
    <mergeCell ref="A54:B54"/>
    <mergeCell ref="A55:B55"/>
    <mergeCell ref="A56:B56"/>
    <mergeCell ref="A57:B57"/>
    <mergeCell ref="A34:A36"/>
    <mergeCell ref="A37:A39"/>
    <mergeCell ref="A40:A42"/>
    <mergeCell ref="A43:A45"/>
    <mergeCell ref="A46:A48"/>
    <mergeCell ref="A50:B50"/>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B8:C8"/>
    <mergeCell ref="A10:C10"/>
    <mergeCell ref="A12:B12"/>
    <mergeCell ref="A13:B13"/>
    <mergeCell ref="A14:B14"/>
    <mergeCell ref="A15:B15"/>
    <mergeCell ref="A1:C1"/>
    <mergeCell ref="A2:C2"/>
    <mergeCell ref="A3:C3"/>
    <mergeCell ref="A4:C4"/>
    <mergeCell ref="B5:C5"/>
    <mergeCell ref="B6:C6"/>
  </mergeCells>
  <dataValidations count="17">
    <dataValidation type="list" allowBlank="1" showInputMessage="1" showErrorMessage="1" sqref="B8:C8">
      <formula1>"1埼玉県産業振興公社,2千葉県産業振興センター,3東京都中小企業振興公社,4神奈川県産業振興センター,5横浜企業経営支援財団,6川崎市産業振興財団,7千葉市産業振興財団,8さいたま市産業創造財団,9相模原市産業振興財団,10その他"</formula1>
    </dataValidation>
    <dataValidation type="list" allowBlank="1" showInputMessage="1" showErrorMessage="1" prompt="該当する場合は、右のプルダウン（▼）から ” 〇 ” を選択してください" error="該当する場合は、右のプルダウン（▼）から ” ＊ ” を選択してください" sqref="C23:C31">
      <formula1>"　　　　　　　　　　　　　　　　　　　　　　　　　　　　　　〇"</formula1>
    </dataValidation>
    <dataValidation allowBlank="1" showInputMessage="1" showErrorMessage="1" prompt="機種名や台数などの英数字は半角で入力してください" error="機種名や台数などの英数字は半角で入力してください" sqref="C34:C48"/>
    <dataValidation type="whole" allowBlank="1" showInputMessage="1" showErrorMessage="1" prompt="隣のシート&quot;発注企業名リスト&quot;から商談を希望する企業を選択し、その企業No.をここに入力してください。" error="隣のシート&quot;発注企業名リスト&quot;から商談を希望する企業を選択し、その企業No.をここに入力してください。" sqref="B66:B75">
      <formula1>1</formula1>
      <formula2>141</formula2>
    </dataValidation>
    <dataValidation type="custom" allowBlank="1" showInputMessage="1" showErrorMessage="1" prompt="半角入力。入力例 090-1234-5678（ハイフンを入れて下さい）" error="半角入力。入力例 090-1234-5678（ハイフンを入れて下さい）" sqref="C60">
      <formula1>C60=ASC(C60)</formula1>
    </dataValidation>
    <dataValidation type="custom" allowBlank="1" showInputMessage="1" showErrorMessage="1" prompt="半角入力。入力例 03-1234-5678（ハイフンを入れて下さい）" error="半角入力。入力例 03-1234-5678（ハイフンを入れて下さい）" sqref="C55">
      <formula1>C55=ASC(C55)</formula1>
    </dataValidation>
    <dataValidation type="custom" allowBlank="1" showInputMessage="1" showErrorMessage="1" prompt="半角入力。入力例 03-1234-5678（ハイフンを入れて下さい）" error="半角入力" sqref="C16:C18">
      <formula1>C16=ASC(C16)</formula1>
    </dataValidation>
    <dataValidation type="textLength" allowBlank="1" showInputMessage="1" showErrorMessage="1" prompt="300字以内。&#10;" error="最大300字。&#10;" imeMode="on" sqref="C50:C51">
      <formula1>0</formula1>
      <formula2>300</formula2>
    </dataValidation>
    <dataValidation type="whole" allowBlank="1" showInputMessage="1" showErrorMessage="1" prompt="半角入力。単位(人、名など）は記入不要。" error="半角入力。単位(人、名など）は記入不要。" imeMode="halfAlpha" sqref="C20">
      <formula1>0</formula1>
      <formula2>10000000</formula2>
    </dataValidation>
    <dataValidation type="textLength" allowBlank="1" showInputMessage="1" showErrorMessage="1" prompt="150字以内。&#10;" error="最大150字。&#10;" imeMode="on" sqref="C21">
      <formula1>0</formula1>
      <formula2>150</formula2>
    </dataValidation>
    <dataValidation type="whole" allowBlank="1" showInputMessage="1" showErrorMessage="1" prompt="半角入力。単位(千円）は記入不要。" error="半角入力。単位(千円）は記入不要。&#10;" imeMode="halfAlpha" sqref="C19">
      <formula1>0</formula1>
      <formula2>10000000</formula2>
    </dataValidation>
    <dataValidation type="custom" allowBlank="1" showInputMessage="1" showErrorMessage="1" prompt="半角入力" error="半角入力" sqref="C56">
      <formula1>C56=ASC(C56)</formula1>
    </dataValidation>
    <dataValidation type="custom" allowBlank="1" showInputMessage="1" showErrorMessage="1" prompt="全角入力。株式会社は（株）、有限会社は（有）と略して表記ください。&#10;" error="全角入力。株式会社は（株）、有限会社は（有）と略して表記ください。括弧（カッコ）も全角でお願いします。" sqref="C12">
      <formula1>C12=WIDECHAR(C12)</formula1>
    </dataValidation>
    <dataValidation type="custom" allowBlank="1" showInputMessage="1" showErrorMessage="1" prompt="半角入力。　入力例： 123-0000　（ハイフンを入れてください）" error="半角で入力してください。　入力例： 123-0000　（ハイフンを入れてください）" imeMode="halfAlpha" sqref="C14">
      <formula1>C14=ASC(C14)</formula1>
    </dataValidation>
    <dataValidation type="custom" allowBlank="1" showInputMessage="1" showErrorMessage="1" prompt="全角カタカナ。カブシキガイシャ、ユウゲンガイシャ等は不要です。" error="フリガナは全角カタカナで入力ください。カブシキガイシャ、ユウゲンガイシャ等は不要です。" imeMode="fullKatakana" sqref="C13">
      <formula1>AND(C13=PHONETIC(C13),LEN(C13)*2=LENB(C13))</formula1>
    </dataValidation>
    <dataValidation allowBlank="1" showInputMessage="1" showErrorMessage="1" prompt="番地は半角とハイフンで入力ください。　入力例：東京都千代田区神田佐久間町1-9" error="番地は半角とハイフンで入力ください。　入力例：東京都千代田区神田佐久間町1-9" imeMode="off" sqref="C15"/>
    <dataValidation allowBlank="1" showInputMessage="1" showErrorMessage="1" imeMode="on" sqref="C49:D49 D21 D50:D51"/>
  </dataValidations>
  <hyperlinks>
    <hyperlink ref="B6" r:id="rId1" display="9tokenshi@tokyo-kosha.or.jp"/>
  </hyperlinks>
  <printOptions horizontalCentered="1"/>
  <pageMargins left="0" right="0" top="0" bottom="0" header="0" footer="0"/>
  <pageSetup horizontalDpi="600" verticalDpi="600" orientation="portrait" paperSize="9" scale="82" r:id="rId3"/>
  <rowBreaks count="1" manualBreakCount="1">
    <brk id="48" max="255" man="1"/>
  </rowBreaks>
  <drawing r:id="rId2"/>
</worksheet>
</file>

<file path=xl/worksheets/sheet3.xml><?xml version="1.0" encoding="utf-8"?>
<worksheet xmlns="http://schemas.openxmlformats.org/spreadsheetml/2006/main" xmlns:r="http://schemas.openxmlformats.org/officeDocument/2006/relationships">
  <dimension ref="A1:B142"/>
  <sheetViews>
    <sheetView workbookViewId="0" topLeftCell="A61">
      <selection activeCell="E43" sqref="E43"/>
    </sheetView>
  </sheetViews>
  <sheetFormatPr defaultColWidth="9.00390625" defaultRowHeight="13.5"/>
  <cols>
    <col min="1" max="1" width="12.125" style="17" customWidth="1"/>
    <col min="2" max="2" width="44.625" style="0" bestFit="1" customWidth="1"/>
  </cols>
  <sheetData>
    <row r="1" spans="1:2" ht="19.5" customHeight="1">
      <c r="A1" s="15" t="s">
        <v>39</v>
      </c>
      <c r="B1" s="15" t="s">
        <v>23</v>
      </c>
    </row>
    <row r="2" spans="1:2" ht="20.25" customHeight="1">
      <c r="A2" s="16">
        <v>1</v>
      </c>
      <c r="B2" s="71" t="s">
        <v>195</v>
      </c>
    </row>
    <row r="3" spans="1:2" ht="20.25" customHeight="1">
      <c r="A3" s="16">
        <v>2</v>
      </c>
      <c r="B3" s="71" t="s">
        <v>196</v>
      </c>
    </row>
    <row r="4" spans="1:2" ht="20.25" customHeight="1">
      <c r="A4" s="16">
        <v>3</v>
      </c>
      <c r="B4" s="71" t="s">
        <v>197</v>
      </c>
    </row>
    <row r="5" spans="1:2" ht="20.25" customHeight="1">
      <c r="A5" s="16">
        <v>4</v>
      </c>
      <c r="B5" s="71" t="s">
        <v>198</v>
      </c>
    </row>
    <row r="6" spans="1:2" ht="20.25" customHeight="1">
      <c r="A6" s="16">
        <v>5</v>
      </c>
      <c r="B6" s="71" t="s">
        <v>199</v>
      </c>
    </row>
    <row r="7" spans="1:2" ht="20.25" customHeight="1">
      <c r="A7" s="16">
        <v>6</v>
      </c>
      <c r="B7" s="71" t="s">
        <v>200</v>
      </c>
    </row>
    <row r="8" spans="1:2" ht="20.25" customHeight="1">
      <c r="A8" s="16">
        <v>7</v>
      </c>
      <c r="B8" s="71" t="s">
        <v>201</v>
      </c>
    </row>
    <row r="9" spans="1:2" ht="20.25" customHeight="1">
      <c r="A9" s="16">
        <v>8</v>
      </c>
      <c r="B9" s="71" t="s">
        <v>202</v>
      </c>
    </row>
    <row r="10" spans="1:2" ht="20.25" customHeight="1">
      <c r="A10" s="16">
        <v>9</v>
      </c>
      <c r="B10" s="71" t="s">
        <v>203</v>
      </c>
    </row>
    <row r="11" spans="1:2" ht="20.25" customHeight="1">
      <c r="A11" s="16">
        <v>10</v>
      </c>
      <c r="B11" s="71" t="s">
        <v>204</v>
      </c>
    </row>
    <row r="12" spans="1:2" ht="20.25" customHeight="1">
      <c r="A12" s="16">
        <v>11</v>
      </c>
      <c r="B12" s="71" t="s">
        <v>205</v>
      </c>
    </row>
    <row r="13" spans="1:2" ht="20.25" customHeight="1">
      <c r="A13" s="16">
        <v>12</v>
      </c>
      <c r="B13" s="71" t="s">
        <v>206</v>
      </c>
    </row>
    <row r="14" spans="1:2" ht="20.25" customHeight="1">
      <c r="A14" s="16">
        <v>13</v>
      </c>
      <c r="B14" s="71" t="s">
        <v>207</v>
      </c>
    </row>
    <row r="15" spans="1:2" ht="20.25" customHeight="1">
      <c r="A15" s="16">
        <v>14</v>
      </c>
      <c r="B15" s="71" t="s">
        <v>208</v>
      </c>
    </row>
    <row r="16" spans="1:2" ht="20.25" customHeight="1">
      <c r="A16" s="16">
        <v>15</v>
      </c>
      <c r="B16" s="71" t="s">
        <v>210</v>
      </c>
    </row>
    <row r="17" spans="1:2" ht="20.25" customHeight="1">
      <c r="A17" s="16">
        <v>16</v>
      </c>
      <c r="B17" s="71" t="s">
        <v>211</v>
      </c>
    </row>
    <row r="18" spans="1:2" ht="20.25" customHeight="1">
      <c r="A18" s="16">
        <v>17</v>
      </c>
      <c r="B18" s="71" t="s">
        <v>212</v>
      </c>
    </row>
    <row r="19" spans="1:2" ht="20.25" customHeight="1">
      <c r="A19" s="16">
        <v>18</v>
      </c>
      <c r="B19" s="71" t="s">
        <v>213</v>
      </c>
    </row>
    <row r="20" spans="1:2" ht="20.25" customHeight="1">
      <c r="A20" s="16">
        <v>19</v>
      </c>
      <c r="B20" s="71" t="s">
        <v>209</v>
      </c>
    </row>
    <row r="21" spans="1:2" ht="20.25" customHeight="1">
      <c r="A21" s="16">
        <v>20</v>
      </c>
      <c r="B21" s="71" t="s">
        <v>214</v>
      </c>
    </row>
    <row r="22" spans="1:2" ht="20.25" customHeight="1">
      <c r="A22" s="16">
        <v>21</v>
      </c>
      <c r="B22" s="71" t="s">
        <v>215</v>
      </c>
    </row>
    <row r="23" spans="1:2" ht="20.25" customHeight="1">
      <c r="A23" s="16">
        <v>22</v>
      </c>
      <c r="B23" s="71" t="s">
        <v>216</v>
      </c>
    </row>
    <row r="24" spans="1:2" ht="20.25" customHeight="1">
      <c r="A24" s="16">
        <v>23</v>
      </c>
      <c r="B24" s="71" t="s">
        <v>217</v>
      </c>
    </row>
    <row r="25" spans="1:2" ht="20.25" customHeight="1">
      <c r="A25" s="16">
        <v>24</v>
      </c>
      <c r="B25" s="71" t="s">
        <v>218</v>
      </c>
    </row>
    <row r="26" spans="1:2" ht="20.25" customHeight="1">
      <c r="A26" s="16">
        <v>25</v>
      </c>
      <c r="B26" s="71" t="s">
        <v>219</v>
      </c>
    </row>
    <row r="27" spans="1:2" ht="20.25" customHeight="1">
      <c r="A27" s="16">
        <v>26</v>
      </c>
      <c r="B27" s="71" t="s">
        <v>220</v>
      </c>
    </row>
    <row r="28" spans="1:2" ht="20.25" customHeight="1">
      <c r="A28" s="16">
        <v>27</v>
      </c>
      <c r="B28" s="71" t="s">
        <v>221</v>
      </c>
    </row>
    <row r="29" spans="1:2" ht="20.25" customHeight="1">
      <c r="A29" s="16">
        <v>28</v>
      </c>
      <c r="B29" s="71" t="s">
        <v>222</v>
      </c>
    </row>
    <row r="30" spans="1:2" ht="20.25" customHeight="1">
      <c r="A30" s="16">
        <v>29</v>
      </c>
      <c r="B30" s="71" t="s">
        <v>223</v>
      </c>
    </row>
    <row r="31" spans="1:2" ht="20.25" customHeight="1">
      <c r="A31" s="16">
        <v>30</v>
      </c>
      <c r="B31" s="71" t="s">
        <v>224</v>
      </c>
    </row>
    <row r="32" spans="1:2" ht="20.25" customHeight="1">
      <c r="A32" s="16">
        <v>31</v>
      </c>
      <c r="B32" s="71" t="s">
        <v>225</v>
      </c>
    </row>
    <row r="33" spans="1:2" ht="20.25" customHeight="1">
      <c r="A33" s="16">
        <v>32</v>
      </c>
      <c r="B33" s="71" t="s">
        <v>226</v>
      </c>
    </row>
    <row r="34" spans="1:2" ht="20.25" customHeight="1">
      <c r="A34" s="16">
        <v>33</v>
      </c>
      <c r="B34" s="71" t="s">
        <v>227</v>
      </c>
    </row>
    <row r="35" spans="1:2" ht="20.25" customHeight="1">
      <c r="A35" s="16">
        <v>34</v>
      </c>
      <c r="B35" s="71" t="s">
        <v>228</v>
      </c>
    </row>
    <row r="36" spans="1:2" ht="20.25" customHeight="1">
      <c r="A36" s="16">
        <v>35</v>
      </c>
      <c r="B36" s="71" t="s">
        <v>229</v>
      </c>
    </row>
    <row r="37" spans="1:2" ht="20.25" customHeight="1">
      <c r="A37" s="16">
        <v>36</v>
      </c>
      <c r="B37" s="71" t="s">
        <v>230</v>
      </c>
    </row>
    <row r="38" spans="1:2" ht="20.25" customHeight="1">
      <c r="A38" s="16">
        <v>37</v>
      </c>
      <c r="B38" s="71" t="s">
        <v>231</v>
      </c>
    </row>
    <row r="39" spans="1:2" ht="20.25" customHeight="1">
      <c r="A39" s="16">
        <v>38</v>
      </c>
      <c r="B39" s="71" t="s">
        <v>232</v>
      </c>
    </row>
    <row r="40" spans="1:2" ht="20.25" customHeight="1">
      <c r="A40" s="16">
        <v>39</v>
      </c>
      <c r="B40" s="71" t="s">
        <v>233</v>
      </c>
    </row>
    <row r="41" spans="1:2" ht="20.25" customHeight="1">
      <c r="A41" s="16">
        <v>40</v>
      </c>
      <c r="B41" s="71" t="s">
        <v>234</v>
      </c>
    </row>
    <row r="42" spans="1:2" ht="20.25" customHeight="1">
      <c r="A42" s="16">
        <v>41</v>
      </c>
      <c r="B42" s="71" t="s">
        <v>235</v>
      </c>
    </row>
    <row r="43" spans="1:2" ht="20.25" customHeight="1">
      <c r="A43" s="16">
        <v>42</v>
      </c>
      <c r="B43" s="71" t="s">
        <v>236</v>
      </c>
    </row>
    <row r="44" spans="1:2" ht="20.25" customHeight="1">
      <c r="A44" s="16">
        <v>43</v>
      </c>
      <c r="B44" s="71" t="s">
        <v>237</v>
      </c>
    </row>
    <row r="45" spans="1:2" ht="20.25" customHeight="1">
      <c r="A45" s="16">
        <v>44</v>
      </c>
      <c r="B45" s="71" t="s">
        <v>238</v>
      </c>
    </row>
    <row r="46" spans="1:2" ht="20.25" customHeight="1">
      <c r="A46" s="16">
        <v>45</v>
      </c>
      <c r="B46" s="71" t="s">
        <v>239</v>
      </c>
    </row>
    <row r="47" spans="1:2" ht="20.25" customHeight="1">
      <c r="A47" s="16">
        <v>46</v>
      </c>
      <c r="B47" s="71" t="s">
        <v>240</v>
      </c>
    </row>
    <row r="48" spans="1:2" ht="20.25" customHeight="1">
      <c r="A48" s="16">
        <v>47</v>
      </c>
      <c r="B48" s="71" t="s">
        <v>241</v>
      </c>
    </row>
    <row r="49" spans="1:2" ht="20.25" customHeight="1">
      <c r="A49" s="16">
        <v>48</v>
      </c>
      <c r="B49" s="71" t="s">
        <v>242</v>
      </c>
    </row>
    <row r="50" spans="1:2" ht="20.25" customHeight="1">
      <c r="A50" s="16">
        <v>49</v>
      </c>
      <c r="B50" s="71" t="s">
        <v>243</v>
      </c>
    </row>
    <row r="51" spans="1:2" ht="20.25" customHeight="1">
      <c r="A51" s="16">
        <v>50</v>
      </c>
      <c r="B51" s="71" t="s">
        <v>244</v>
      </c>
    </row>
    <row r="52" spans="1:2" ht="20.25" customHeight="1">
      <c r="A52" s="16">
        <v>51</v>
      </c>
      <c r="B52" s="71" t="s">
        <v>245</v>
      </c>
    </row>
    <row r="53" spans="1:2" ht="20.25" customHeight="1">
      <c r="A53" s="16">
        <v>52</v>
      </c>
      <c r="B53" s="71" t="s">
        <v>246</v>
      </c>
    </row>
    <row r="54" spans="1:2" ht="20.25" customHeight="1">
      <c r="A54" s="16">
        <v>53</v>
      </c>
      <c r="B54" s="71" t="s">
        <v>247</v>
      </c>
    </row>
    <row r="55" spans="1:2" ht="20.25" customHeight="1">
      <c r="A55" s="16">
        <v>54</v>
      </c>
      <c r="B55" s="71" t="s">
        <v>248</v>
      </c>
    </row>
    <row r="56" spans="1:2" ht="20.25" customHeight="1">
      <c r="A56" s="16">
        <v>55</v>
      </c>
      <c r="B56" s="71" t="s">
        <v>249</v>
      </c>
    </row>
    <row r="57" spans="1:2" ht="20.25" customHeight="1">
      <c r="A57" s="16">
        <v>56</v>
      </c>
      <c r="B57" s="71" t="s">
        <v>250</v>
      </c>
    </row>
    <row r="58" spans="1:2" ht="20.25" customHeight="1">
      <c r="A58" s="16">
        <v>57</v>
      </c>
      <c r="B58" s="71" t="s">
        <v>251</v>
      </c>
    </row>
    <row r="59" spans="1:2" ht="20.25" customHeight="1">
      <c r="A59" s="16">
        <v>58</v>
      </c>
      <c r="B59" s="71" t="s">
        <v>252</v>
      </c>
    </row>
    <row r="60" spans="1:2" ht="20.25" customHeight="1">
      <c r="A60" s="16">
        <v>59</v>
      </c>
      <c r="B60" s="71" t="s">
        <v>253</v>
      </c>
    </row>
    <row r="61" spans="1:2" ht="20.25" customHeight="1">
      <c r="A61" s="16">
        <v>60</v>
      </c>
      <c r="B61" s="71" t="s">
        <v>254</v>
      </c>
    </row>
    <row r="62" spans="1:2" ht="20.25" customHeight="1">
      <c r="A62" s="16">
        <v>61</v>
      </c>
      <c r="B62" s="71" t="s">
        <v>255</v>
      </c>
    </row>
    <row r="63" spans="1:2" ht="20.25" customHeight="1">
      <c r="A63" s="16">
        <v>62</v>
      </c>
      <c r="B63" s="71" t="s">
        <v>256</v>
      </c>
    </row>
    <row r="64" spans="1:2" ht="20.25" customHeight="1">
      <c r="A64" s="16">
        <v>63</v>
      </c>
      <c r="B64" s="71" t="s">
        <v>257</v>
      </c>
    </row>
    <row r="65" spans="1:2" ht="20.25" customHeight="1">
      <c r="A65" s="16">
        <v>64</v>
      </c>
      <c r="B65" s="71" t="s">
        <v>258</v>
      </c>
    </row>
    <row r="66" spans="1:2" ht="20.25" customHeight="1">
      <c r="A66" s="16">
        <v>65</v>
      </c>
      <c r="B66" s="71" t="s">
        <v>259</v>
      </c>
    </row>
    <row r="67" spans="1:2" ht="20.25" customHeight="1">
      <c r="A67" s="16">
        <v>66</v>
      </c>
      <c r="B67" s="71" t="s">
        <v>260</v>
      </c>
    </row>
    <row r="68" spans="1:2" ht="20.25" customHeight="1">
      <c r="A68" s="16">
        <v>67</v>
      </c>
      <c r="B68" s="71" t="s">
        <v>261</v>
      </c>
    </row>
    <row r="69" spans="1:2" ht="20.25" customHeight="1">
      <c r="A69" s="16">
        <v>68</v>
      </c>
      <c r="B69" s="71" t="s">
        <v>280</v>
      </c>
    </row>
    <row r="70" spans="1:2" ht="20.25" customHeight="1">
      <c r="A70" s="16">
        <v>69</v>
      </c>
      <c r="B70" s="71" t="s">
        <v>281</v>
      </c>
    </row>
    <row r="71" spans="1:2" ht="20.25" customHeight="1">
      <c r="A71" s="16">
        <v>70</v>
      </c>
      <c r="B71" s="71" t="s">
        <v>262</v>
      </c>
    </row>
    <row r="72" spans="1:2" ht="20.25" customHeight="1">
      <c r="A72" s="16">
        <v>71</v>
      </c>
      <c r="B72" s="71" t="s">
        <v>263</v>
      </c>
    </row>
    <row r="73" spans="1:2" ht="20.25" customHeight="1">
      <c r="A73" s="16">
        <v>72</v>
      </c>
      <c r="B73" s="71" t="s">
        <v>264</v>
      </c>
    </row>
    <row r="74" spans="1:2" ht="20.25" customHeight="1">
      <c r="A74" s="16">
        <v>73</v>
      </c>
      <c r="B74" s="71" t="s">
        <v>265</v>
      </c>
    </row>
    <row r="75" spans="1:2" ht="20.25" customHeight="1">
      <c r="A75" s="16">
        <v>74</v>
      </c>
      <c r="B75" s="71" t="s">
        <v>266</v>
      </c>
    </row>
    <row r="76" spans="1:2" ht="20.25" customHeight="1">
      <c r="A76" s="16">
        <v>75</v>
      </c>
      <c r="B76" s="71" t="s">
        <v>267</v>
      </c>
    </row>
    <row r="77" spans="1:2" ht="20.25" customHeight="1">
      <c r="A77" s="16">
        <v>76</v>
      </c>
      <c r="B77" s="71" t="s">
        <v>268</v>
      </c>
    </row>
    <row r="78" spans="1:2" ht="20.25" customHeight="1">
      <c r="A78" s="16">
        <v>77</v>
      </c>
      <c r="B78" s="71" t="s">
        <v>269</v>
      </c>
    </row>
    <row r="79" spans="1:2" ht="20.25" customHeight="1">
      <c r="A79" s="16">
        <v>78</v>
      </c>
      <c r="B79" s="71" t="s">
        <v>270</v>
      </c>
    </row>
    <row r="80" spans="1:2" ht="20.25" customHeight="1">
      <c r="A80" s="16">
        <v>79</v>
      </c>
      <c r="B80" s="71" t="s">
        <v>271</v>
      </c>
    </row>
    <row r="81" spans="1:2" ht="20.25" customHeight="1">
      <c r="A81" s="16">
        <v>80</v>
      </c>
      <c r="B81" s="71" t="s">
        <v>272</v>
      </c>
    </row>
    <row r="82" spans="1:2" ht="20.25" customHeight="1">
      <c r="A82" s="16">
        <v>81</v>
      </c>
      <c r="B82" s="71" t="s">
        <v>273</v>
      </c>
    </row>
    <row r="83" spans="1:2" ht="20.25" customHeight="1">
      <c r="A83" s="16">
        <v>82</v>
      </c>
      <c r="B83" s="71" t="s">
        <v>274</v>
      </c>
    </row>
    <row r="84" spans="1:2" ht="20.25" customHeight="1">
      <c r="A84" s="16">
        <v>83</v>
      </c>
      <c r="B84" s="71" t="s">
        <v>275</v>
      </c>
    </row>
    <row r="85" spans="1:2" ht="20.25" customHeight="1">
      <c r="A85" s="16">
        <v>84</v>
      </c>
      <c r="B85" s="71" t="s">
        <v>276</v>
      </c>
    </row>
    <row r="86" spans="1:2" ht="20.25" customHeight="1">
      <c r="A86" s="16">
        <v>85</v>
      </c>
      <c r="B86" s="71" t="s">
        <v>277</v>
      </c>
    </row>
    <row r="87" spans="1:2" ht="20.25" customHeight="1">
      <c r="A87" s="16">
        <v>86</v>
      </c>
      <c r="B87" s="71" t="s">
        <v>278</v>
      </c>
    </row>
    <row r="88" spans="1:2" ht="20.25" customHeight="1">
      <c r="A88" s="16">
        <v>87</v>
      </c>
      <c r="B88" s="71" t="s">
        <v>279</v>
      </c>
    </row>
    <row r="89" spans="1:2" ht="20.25" customHeight="1">
      <c r="A89" s="92"/>
      <c r="B89" s="93"/>
    </row>
    <row r="90" spans="1:2" ht="20.25" customHeight="1">
      <c r="A90" s="92"/>
      <c r="B90" s="93"/>
    </row>
    <row r="91" spans="1:2" ht="20.25" customHeight="1">
      <c r="A91" s="92"/>
      <c r="B91" s="93"/>
    </row>
    <row r="92" spans="1:2" ht="20.25" customHeight="1">
      <c r="A92" s="92"/>
      <c r="B92" s="93"/>
    </row>
    <row r="93" spans="1:2" ht="20.25" customHeight="1">
      <c r="A93" s="92"/>
      <c r="B93" s="93"/>
    </row>
    <row r="94" spans="1:2" ht="20.25" customHeight="1">
      <c r="A94" s="92"/>
      <c r="B94" s="93"/>
    </row>
    <row r="95" spans="1:2" ht="20.25" customHeight="1">
      <c r="A95" s="92"/>
      <c r="B95" s="93"/>
    </row>
    <row r="96" spans="1:2" ht="20.25" customHeight="1">
      <c r="A96" s="92"/>
      <c r="B96" s="93"/>
    </row>
    <row r="97" spans="1:2" ht="20.25" customHeight="1">
      <c r="A97" s="92"/>
      <c r="B97" s="93"/>
    </row>
    <row r="98" spans="1:2" ht="20.25" customHeight="1">
      <c r="A98" s="92"/>
      <c r="B98" s="93"/>
    </row>
    <row r="99" spans="1:2" ht="20.25" customHeight="1">
      <c r="A99" s="92"/>
      <c r="B99" s="93"/>
    </row>
    <row r="100" spans="1:2" ht="20.25" customHeight="1">
      <c r="A100" s="92"/>
      <c r="B100" s="93"/>
    </row>
    <row r="101" spans="1:2" ht="20.25" customHeight="1">
      <c r="A101" s="92"/>
      <c r="B101" s="93"/>
    </row>
    <row r="102" spans="1:2" ht="20.25" customHeight="1">
      <c r="A102" s="92"/>
      <c r="B102" s="93"/>
    </row>
    <row r="103" spans="1:2" ht="20.25" customHeight="1">
      <c r="A103" s="92"/>
      <c r="B103" s="93"/>
    </row>
    <row r="104" spans="1:2" ht="20.25" customHeight="1">
      <c r="A104" s="92"/>
      <c r="B104" s="93"/>
    </row>
    <row r="105" spans="1:2" ht="20.25" customHeight="1">
      <c r="A105" s="92"/>
      <c r="B105" s="93"/>
    </row>
    <row r="106" spans="1:2" ht="20.25" customHeight="1">
      <c r="A106" s="92"/>
      <c r="B106" s="93"/>
    </row>
    <row r="107" spans="1:2" ht="20.25" customHeight="1">
      <c r="A107" s="92"/>
      <c r="B107" s="93"/>
    </row>
    <row r="108" spans="1:2" ht="20.25" customHeight="1">
      <c r="A108" s="92"/>
      <c r="B108" s="93"/>
    </row>
    <row r="109" spans="1:2" ht="20.25" customHeight="1">
      <c r="A109" s="92"/>
      <c r="B109" s="93"/>
    </row>
    <row r="110" spans="1:2" ht="20.25" customHeight="1">
      <c r="A110" s="92"/>
      <c r="B110" s="93"/>
    </row>
    <row r="111" spans="1:2" ht="20.25" customHeight="1">
      <c r="A111" s="92"/>
      <c r="B111" s="93"/>
    </row>
    <row r="112" spans="1:2" ht="20.25" customHeight="1">
      <c r="A112" s="92"/>
      <c r="B112" s="93"/>
    </row>
    <row r="113" spans="1:2" ht="20.25" customHeight="1">
      <c r="A113" s="92"/>
      <c r="B113" s="93"/>
    </row>
    <row r="114" spans="1:2" ht="20.25" customHeight="1">
      <c r="A114" s="92"/>
      <c r="B114" s="93"/>
    </row>
    <row r="115" spans="1:2" ht="20.25" customHeight="1">
      <c r="A115" s="92"/>
      <c r="B115" s="93"/>
    </row>
    <row r="116" spans="1:2" ht="20.25" customHeight="1">
      <c r="A116" s="92"/>
      <c r="B116" s="93"/>
    </row>
    <row r="117" spans="1:2" ht="20.25" customHeight="1">
      <c r="A117" s="92"/>
      <c r="B117" s="93"/>
    </row>
    <row r="118" spans="1:2" ht="20.25" customHeight="1">
      <c r="A118" s="92"/>
      <c r="B118" s="93"/>
    </row>
    <row r="119" spans="1:2" ht="20.25" customHeight="1">
      <c r="A119" s="92"/>
      <c r="B119" s="93"/>
    </row>
    <row r="120" spans="1:2" ht="20.25" customHeight="1">
      <c r="A120" s="92"/>
      <c r="B120" s="93"/>
    </row>
    <row r="121" spans="1:2" ht="20.25" customHeight="1">
      <c r="A121" s="92"/>
      <c r="B121" s="93"/>
    </row>
    <row r="122" spans="1:2" ht="20.25" customHeight="1">
      <c r="A122" s="92"/>
      <c r="B122" s="93"/>
    </row>
    <row r="123" spans="1:2" ht="20.25" customHeight="1">
      <c r="A123" s="92"/>
      <c r="B123" s="93"/>
    </row>
    <row r="124" spans="1:2" ht="20.25" customHeight="1">
      <c r="A124" s="92"/>
      <c r="B124" s="93"/>
    </row>
    <row r="125" spans="1:2" ht="20.25" customHeight="1">
      <c r="A125" s="92"/>
      <c r="B125" s="93"/>
    </row>
    <row r="126" spans="1:2" ht="20.25" customHeight="1">
      <c r="A126" s="92"/>
      <c r="B126" s="93"/>
    </row>
    <row r="127" spans="1:2" ht="20.25" customHeight="1">
      <c r="A127" s="92"/>
      <c r="B127" s="93"/>
    </row>
    <row r="128" spans="1:2" ht="20.25" customHeight="1">
      <c r="A128" s="92"/>
      <c r="B128" s="93"/>
    </row>
    <row r="129" spans="1:2" ht="20.25" customHeight="1">
      <c r="A129" s="92"/>
      <c r="B129" s="93"/>
    </row>
    <row r="130" spans="1:2" ht="20.25" customHeight="1">
      <c r="A130" s="92"/>
      <c r="B130" s="93"/>
    </row>
    <row r="131" spans="1:2" ht="20.25" customHeight="1">
      <c r="A131" s="92"/>
      <c r="B131" s="93"/>
    </row>
    <row r="132" spans="1:2" ht="20.25" customHeight="1">
      <c r="A132" s="92"/>
      <c r="B132" s="93"/>
    </row>
    <row r="133" spans="1:2" ht="20.25" customHeight="1">
      <c r="A133" s="92"/>
      <c r="B133" s="93"/>
    </row>
    <row r="134" spans="1:2" ht="20.25" customHeight="1">
      <c r="A134" s="92"/>
      <c r="B134" s="93"/>
    </row>
    <row r="135" spans="1:2" ht="20.25" customHeight="1">
      <c r="A135" s="92"/>
      <c r="B135" s="93"/>
    </row>
    <row r="136" spans="1:2" ht="20.25" customHeight="1">
      <c r="A136" s="92"/>
      <c r="B136" s="93"/>
    </row>
    <row r="137" spans="1:2" ht="20.25" customHeight="1">
      <c r="A137" s="92"/>
      <c r="B137" s="93"/>
    </row>
    <row r="138" spans="1:2" ht="20.25" customHeight="1">
      <c r="A138" s="92"/>
      <c r="B138" s="93"/>
    </row>
    <row r="139" spans="1:2" ht="20.25" customHeight="1">
      <c r="A139" s="92"/>
      <c r="B139" s="93"/>
    </row>
    <row r="140" spans="1:2" ht="20.25" customHeight="1">
      <c r="A140" s="92"/>
      <c r="B140" s="93"/>
    </row>
    <row r="141" spans="1:2" ht="20.25" customHeight="1">
      <c r="A141" s="92"/>
      <c r="B141" s="93"/>
    </row>
    <row r="142" spans="1:2" ht="20.25" customHeight="1">
      <c r="A142" s="92"/>
      <c r="B142" s="93"/>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17"/>
  <sheetViews>
    <sheetView view="pageBreakPreview" zoomScale="60" zoomScalePageLayoutView="0" workbookViewId="0" topLeftCell="A1">
      <selection activeCell="M28" sqref="M28"/>
    </sheetView>
  </sheetViews>
  <sheetFormatPr defaultColWidth="9.00390625" defaultRowHeight="13.5"/>
  <cols>
    <col min="3" max="3" width="16.75390625" style="0" customWidth="1"/>
    <col min="5" max="5" width="3.375" style="0" customWidth="1"/>
    <col min="6" max="6" width="4.625" style="0" customWidth="1"/>
    <col min="7" max="7" width="8.75390625" style="0" hidden="1" customWidth="1"/>
    <col min="9" max="9" width="3.125" style="0" customWidth="1"/>
    <col min="10" max="10" width="4.875" style="0" customWidth="1"/>
    <col min="11" max="12" width="16.75390625" style="0" customWidth="1"/>
    <col min="13" max="13" width="8.00390625" style="0" customWidth="1"/>
  </cols>
  <sheetData>
    <row r="1" spans="1:14" ht="17.25" customHeight="1">
      <c r="A1" s="195"/>
      <c r="B1" s="195"/>
      <c r="C1" s="195"/>
      <c r="D1" s="195"/>
      <c r="E1" s="195"/>
      <c r="F1" s="195"/>
      <c r="G1" s="195"/>
      <c r="H1" s="195"/>
      <c r="I1" s="195"/>
      <c r="J1" s="195"/>
      <c r="K1" s="195"/>
      <c r="L1" s="195"/>
      <c r="M1" s="195"/>
      <c r="N1" s="195"/>
    </row>
    <row r="2" spans="1:14" ht="16.5" customHeight="1">
      <c r="A2" s="139" t="s">
        <v>71</v>
      </c>
      <c r="B2" s="139"/>
      <c r="C2" s="139">
        <f>'受注側　申込書（原本）'!C12</f>
        <v>0</v>
      </c>
      <c r="D2" s="184"/>
      <c r="E2" s="184"/>
      <c r="F2" s="184"/>
      <c r="G2" s="184"/>
      <c r="H2" s="184"/>
      <c r="I2" s="173" t="s">
        <v>72</v>
      </c>
      <c r="J2" s="173"/>
      <c r="K2" s="139">
        <f>'受注側　申込書（原本）'!C16</f>
        <v>0</v>
      </c>
      <c r="L2" s="139"/>
      <c r="M2" s="139"/>
      <c r="N2" s="139"/>
    </row>
    <row r="3" spans="1:14" ht="16.5" customHeight="1">
      <c r="A3" s="139" t="s">
        <v>73</v>
      </c>
      <c r="B3" s="139"/>
      <c r="C3" s="139">
        <f>'受注側　申込書（原本）'!C15</f>
        <v>0</v>
      </c>
      <c r="D3" s="184"/>
      <c r="E3" s="184"/>
      <c r="F3" s="184"/>
      <c r="G3" s="184"/>
      <c r="H3" s="184"/>
      <c r="I3" s="184"/>
      <c r="J3" s="184"/>
      <c r="K3" s="184"/>
      <c r="L3" s="184"/>
      <c r="M3" s="184"/>
      <c r="N3" s="184"/>
    </row>
    <row r="4" spans="1:14" ht="16.5" customHeight="1">
      <c r="A4" s="139" t="s">
        <v>74</v>
      </c>
      <c r="B4" s="139"/>
      <c r="C4" s="189">
        <f>'受注側　申込書（原本）'!C17</f>
        <v>0</v>
      </c>
      <c r="D4" s="190"/>
      <c r="E4" s="190"/>
      <c r="F4" s="190"/>
      <c r="G4" s="190"/>
      <c r="H4" s="191"/>
      <c r="I4" s="176" t="s">
        <v>75</v>
      </c>
      <c r="J4" s="128">
        <f>'受注側　申込書（原本）'!C21</f>
        <v>0</v>
      </c>
      <c r="K4" s="128"/>
      <c r="L4" s="128"/>
      <c r="M4" s="128"/>
      <c r="N4" s="128"/>
    </row>
    <row r="5" spans="1:14" ht="16.5" customHeight="1">
      <c r="A5" s="139" t="s">
        <v>76</v>
      </c>
      <c r="B5" s="139"/>
      <c r="C5" s="189">
        <f>'受注側　申込書（原本）'!C18</f>
        <v>0</v>
      </c>
      <c r="D5" s="190"/>
      <c r="E5" s="190"/>
      <c r="F5" s="190"/>
      <c r="G5" s="190"/>
      <c r="H5" s="191"/>
      <c r="I5" s="176"/>
      <c r="J5" s="128"/>
      <c r="K5" s="128"/>
      <c r="L5" s="128"/>
      <c r="M5" s="128"/>
      <c r="N5" s="128"/>
    </row>
    <row r="6" spans="1:14" ht="16.5" customHeight="1">
      <c r="A6" s="139" t="s">
        <v>101</v>
      </c>
      <c r="B6" s="139"/>
      <c r="C6" s="189">
        <f>'受注側　申込書（原本）'!C19</f>
        <v>0</v>
      </c>
      <c r="D6" s="190"/>
      <c r="E6" s="190"/>
      <c r="F6" s="190"/>
      <c r="G6" s="190"/>
      <c r="H6" s="191"/>
      <c r="I6" s="176"/>
      <c r="J6" s="128"/>
      <c r="K6" s="128"/>
      <c r="L6" s="128"/>
      <c r="M6" s="128"/>
      <c r="N6" s="128"/>
    </row>
    <row r="7" spans="1:14" ht="16.5" customHeight="1">
      <c r="A7" s="139" t="s">
        <v>77</v>
      </c>
      <c r="B7" s="139"/>
      <c r="C7" s="192">
        <f>'受注側　申込書（原本）'!C20</f>
        <v>0</v>
      </c>
      <c r="D7" s="193"/>
      <c r="E7" s="193"/>
      <c r="F7" s="193"/>
      <c r="G7" s="193"/>
      <c r="H7" s="194"/>
      <c r="I7" s="176"/>
      <c r="J7" s="128"/>
      <c r="K7" s="128"/>
      <c r="L7" s="128"/>
      <c r="M7" s="128"/>
      <c r="N7" s="128"/>
    </row>
    <row r="8" spans="1:14" ht="16.5" customHeight="1">
      <c r="A8" s="177" t="s">
        <v>78</v>
      </c>
      <c r="B8" s="178"/>
      <c r="C8" s="72" t="s">
        <v>79</v>
      </c>
      <c r="D8" s="179" t="s">
        <v>80</v>
      </c>
      <c r="E8" s="179"/>
      <c r="F8" s="179"/>
      <c r="G8" s="179"/>
      <c r="H8" s="180" t="s">
        <v>81</v>
      </c>
      <c r="I8" s="181"/>
      <c r="J8" s="182"/>
      <c r="K8" s="73" t="s">
        <v>82</v>
      </c>
      <c r="L8" s="73" t="s">
        <v>83</v>
      </c>
      <c r="M8" s="183" t="s">
        <v>84</v>
      </c>
      <c r="N8" s="184"/>
    </row>
    <row r="9" spans="1:14" ht="16.5" customHeight="1">
      <c r="A9" s="185" t="s">
        <v>85</v>
      </c>
      <c r="B9" s="186"/>
      <c r="C9" s="74" t="s">
        <v>86</v>
      </c>
      <c r="D9" s="187" t="s">
        <v>87</v>
      </c>
      <c r="E9" s="187"/>
      <c r="F9" s="187"/>
      <c r="G9" s="187"/>
      <c r="H9" s="188" t="s">
        <v>88</v>
      </c>
      <c r="I9" s="111"/>
      <c r="J9" s="112"/>
      <c r="K9" s="187" t="s">
        <v>89</v>
      </c>
      <c r="L9" s="184"/>
      <c r="M9" s="184"/>
      <c r="N9" s="184"/>
    </row>
    <row r="10" spans="1:14" ht="16.5" customHeight="1">
      <c r="A10" s="175" t="s">
        <v>90</v>
      </c>
      <c r="B10" s="75"/>
      <c r="C10" s="122" t="s">
        <v>91</v>
      </c>
      <c r="D10" s="139"/>
      <c r="E10" s="139"/>
      <c r="F10" s="139"/>
      <c r="G10" s="139"/>
      <c r="H10" s="139"/>
      <c r="I10" s="173" t="s">
        <v>92</v>
      </c>
      <c r="J10" s="173"/>
      <c r="K10" s="173"/>
      <c r="L10" s="173"/>
      <c r="M10" s="173"/>
      <c r="N10" s="70" t="s">
        <v>93</v>
      </c>
    </row>
    <row r="11" spans="1:14" ht="16.5" customHeight="1">
      <c r="A11" s="176"/>
      <c r="B11" s="76" t="s">
        <v>94</v>
      </c>
      <c r="C11" s="139">
        <f>'受注側　申込書（原本）'!C34</f>
        <v>0</v>
      </c>
      <c r="D11" s="139"/>
      <c r="E11" s="139"/>
      <c r="F11" s="139"/>
      <c r="G11" s="139"/>
      <c r="H11" s="139"/>
      <c r="I11" s="173">
        <f>'受注側　申込書（原本）'!C35</f>
        <v>0</v>
      </c>
      <c r="J11" s="173"/>
      <c r="K11" s="173"/>
      <c r="L11" s="173"/>
      <c r="M11" s="173"/>
      <c r="N11" s="71">
        <f>'受注側　申込書（原本）'!C36</f>
        <v>0</v>
      </c>
    </row>
    <row r="12" spans="1:14" ht="16.5" customHeight="1">
      <c r="A12" s="176"/>
      <c r="B12" s="70" t="s">
        <v>95</v>
      </c>
      <c r="C12" s="139">
        <f>'受注側　申込書（原本）'!C37</f>
        <v>0</v>
      </c>
      <c r="D12" s="139"/>
      <c r="E12" s="139"/>
      <c r="F12" s="139"/>
      <c r="G12" s="139"/>
      <c r="H12" s="139"/>
      <c r="I12" s="173">
        <f>'受注側　申込書（原本）'!C38</f>
        <v>0</v>
      </c>
      <c r="J12" s="173"/>
      <c r="K12" s="173"/>
      <c r="L12" s="173"/>
      <c r="M12" s="173"/>
      <c r="N12" s="71">
        <f>'受注側　申込書（原本）'!C39</f>
        <v>0</v>
      </c>
    </row>
    <row r="13" spans="1:14" ht="16.5" customHeight="1">
      <c r="A13" s="176"/>
      <c r="B13" s="70" t="s">
        <v>96</v>
      </c>
      <c r="C13" s="139">
        <f>'受注側　申込書（原本）'!C40</f>
        <v>0</v>
      </c>
      <c r="D13" s="139"/>
      <c r="E13" s="139"/>
      <c r="F13" s="139"/>
      <c r="G13" s="139"/>
      <c r="H13" s="139"/>
      <c r="I13" s="173">
        <f>'受注側　申込書（原本）'!C41</f>
        <v>0</v>
      </c>
      <c r="J13" s="173"/>
      <c r="K13" s="173"/>
      <c r="L13" s="173"/>
      <c r="M13" s="173"/>
      <c r="N13" s="71">
        <f>'受注側　申込書（原本）'!C42</f>
        <v>0</v>
      </c>
    </row>
    <row r="14" spans="1:14" ht="16.5" customHeight="1">
      <c r="A14" s="176"/>
      <c r="B14" s="70" t="s">
        <v>97</v>
      </c>
      <c r="C14" s="139">
        <f>'受注側　申込書（原本）'!C43</f>
        <v>0</v>
      </c>
      <c r="D14" s="139"/>
      <c r="E14" s="139"/>
      <c r="F14" s="139"/>
      <c r="G14" s="139"/>
      <c r="H14" s="139"/>
      <c r="I14" s="173">
        <f>'受注側　申込書（原本）'!C44</f>
        <v>0</v>
      </c>
      <c r="J14" s="173"/>
      <c r="K14" s="173"/>
      <c r="L14" s="173"/>
      <c r="M14" s="173"/>
      <c r="N14" s="71">
        <f>'受注側　申込書（原本）'!C45</f>
        <v>0</v>
      </c>
    </row>
    <row r="15" spans="1:14" ht="16.5" customHeight="1">
      <c r="A15" s="176"/>
      <c r="B15" s="70" t="s">
        <v>98</v>
      </c>
      <c r="C15" s="139">
        <f>'受注側　申込書（原本）'!C46</f>
        <v>0</v>
      </c>
      <c r="D15" s="139"/>
      <c r="E15" s="139"/>
      <c r="F15" s="139"/>
      <c r="G15" s="139"/>
      <c r="H15" s="139"/>
      <c r="I15" s="173">
        <f>'受注側　申込書（原本）'!C47</f>
        <v>0</v>
      </c>
      <c r="J15" s="173"/>
      <c r="K15" s="173"/>
      <c r="L15" s="173"/>
      <c r="M15" s="173"/>
      <c r="N15" s="71">
        <f>'受注側　申込書（原本）'!C48</f>
        <v>0</v>
      </c>
    </row>
    <row r="16" spans="1:14" ht="73.5" customHeight="1">
      <c r="A16" s="174" t="s">
        <v>99</v>
      </c>
      <c r="B16" s="174"/>
      <c r="C16" s="128">
        <f>'受注側　申込書（原本）'!C50</f>
        <v>0</v>
      </c>
      <c r="D16" s="128"/>
      <c r="E16" s="128"/>
      <c r="F16" s="128"/>
      <c r="G16" s="128"/>
      <c r="H16" s="128"/>
      <c r="I16" s="128"/>
      <c r="J16" s="128"/>
      <c r="K16" s="128"/>
      <c r="L16" s="128"/>
      <c r="M16" s="128"/>
      <c r="N16" s="128"/>
    </row>
    <row r="17" spans="1:14" ht="73.5" customHeight="1">
      <c r="A17" s="174" t="s">
        <v>100</v>
      </c>
      <c r="B17" s="174"/>
      <c r="C17" s="128">
        <f>'受注側　申込書（原本）'!C51</f>
        <v>0</v>
      </c>
      <c r="D17" s="128"/>
      <c r="E17" s="128"/>
      <c r="F17" s="128"/>
      <c r="G17" s="128"/>
      <c r="H17" s="128"/>
      <c r="I17" s="128"/>
      <c r="J17" s="128"/>
      <c r="K17" s="128"/>
      <c r="L17" s="128"/>
      <c r="M17" s="128"/>
      <c r="N17" s="128"/>
    </row>
  </sheetData>
  <sheetProtection/>
  <mergeCells count="42">
    <mergeCell ref="C7:H7"/>
    <mergeCell ref="A1:N1"/>
    <mergeCell ref="A2:B2"/>
    <mergeCell ref="C2:H2"/>
    <mergeCell ref="I2:J2"/>
    <mergeCell ref="K2:N2"/>
    <mergeCell ref="A3:B3"/>
    <mergeCell ref="C3:N3"/>
    <mergeCell ref="C11:H11"/>
    <mergeCell ref="A4:B4"/>
    <mergeCell ref="C4:H4"/>
    <mergeCell ref="I4:I7"/>
    <mergeCell ref="J4:N7"/>
    <mergeCell ref="A5:B5"/>
    <mergeCell ref="C5:H5"/>
    <mergeCell ref="A6:B6"/>
    <mergeCell ref="C6:H6"/>
    <mergeCell ref="A7:B7"/>
    <mergeCell ref="A8:B8"/>
    <mergeCell ref="D8:G8"/>
    <mergeCell ref="H8:J8"/>
    <mergeCell ref="M8:N8"/>
    <mergeCell ref="A9:B9"/>
    <mergeCell ref="D9:G9"/>
    <mergeCell ref="H9:J9"/>
    <mergeCell ref="K9:N9"/>
    <mergeCell ref="C12:H12"/>
    <mergeCell ref="I12:M12"/>
    <mergeCell ref="C13:H13"/>
    <mergeCell ref="I13:M13"/>
    <mergeCell ref="I14:M14"/>
    <mergeCell ref="C14:H14"/>
    <mergeCell ref="C15:H15"/>
    <mergeCell ref="I15:M15"/>
    <mergeCell ref="A16:B16"/>
    <mergeCell ref="C16:N16"/>
    <mergeCell ref="A17:B17"/>
    <mergeCell ref="C17:N17"/>
    <mergeCell ref="A10:A15"/>
    <mergeCell ref="C10:H10"/>
    <mergeCell ref="I10:M10"/>
    <mergeCell ref="I11:M11"/>
  </mergeCells>
  <printOptions/>
  <pageMargins left="0.7" right="0.7" top="0.75" bottom="0.75" header="0.3" footer="0.3"/>
  <pageSetup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BN3"/>
  <sheetViews>
    <sheetView view="pageBreakPreview" zoomScale="60" zoomScalePageLayoutView="0" workbookViewId="0" topLeftCell="A1">
      <selection activeCell="X15" sqref="X15"/>
    </sheetView>
  </sheetViews>
  <sheetFormatPr defaultColWidth="9.00390625" defaultRowHeight="13.5"/>
  <sheetData>
    <row r="1" spans="1:66" ht="17.25">
      <c r="A1" s="196" t="s">
        <v>128</v>
      </c>
      <c r="B1" s="196" t="s">
        <v>129</v>
      </c>
      <c r="C1" s="198" t="s">
        <v>130</v>
      </c>
      <c r="D1" s="198" t="s">
        <v>131</v>
      </c>
      <c r="E1" s="201" t="s">
        <v>132</v>
      </c>
      <c r="F1" s="203" t="s">
        <v>133</v>
      </c>
      <c r="G1" s="201" t="s">
        <v>134</v>
      </c>
      <c r="H1" s="205" t="s">
        <v>135</v>
      </c>
      <c r="I1" s="205"/>
      <c r="J1" s="205"/>
      <c r="K1" s="206" t="s">
        <v>136</v>
      </c>
      <c r="L1" s="201" t="s">
        <v>137</v>
      </c>
      <c r="M1" s="201" t="s">
        <v>138</v>
      </c>
      <c r="N1" s="201" t="s">
        <v>139</v>
      </c>
      <c r="O1" s="201" t="s">
        <v>140</v>
      </c>
      <c r="P1" s="201" t="s">
        <v>141</v>
      </c>
      <c r="Q1" s="208" t="s">
        <v>142</v>
      </c>
      <c r="R1" s="209"/>
      <c r="S1" s="209"/>
      <c r="T1" s="209"/>
      <c r="U1" s="209"/>
      <c r="V1" s="209"/>
      <c r="W1" s="209"/>
      <c r="X1" s="209"/>
      <c r="Y1" s="209"/>
      <c r="Z1" s="209"/>
      <c r="AA1" s="210"/>
      <c r="AB1" s="211" t="s">
        <v>143</v>
      </c>
      <c r="AC1" s="213" t="s">
        <v>144</v>
      </c>
      <c r="AD1" s="213"/>
      <c r="AE1" s="213"/>
      <c r="AF1" s="213" t="s">
        <v>145</v>
      </c>
      <c r="AG1" s="213"/>
      <c r="AH1" s="213"/>
      <c r="AI1" s="213" t="s">
        <v>146</v>
      </c>
      <c r="AJ1" s="213"/>
      <c r="AK1" s="213"/>
      <c r="AL1" s="213" t="s">
        <v>147</v>
      </c>
      <c r="AM1" s="213"/>
      <c r="AN1" s="213"/>
      <c r="AO1" s="213" t="s">
        <v>148</v>
      </c>
      <c r="AP1" s="213"/>
      <c r="AQ1" s="213"/>
      <c r="AR1" s="201" t="s">
        <v>149</v>
      </c>
      <c r="AS1" s="201" t="s">
        <v>150</v>
      </c>
      <c r="AT1" s="213" t="s">
        <v>151</v>
      </c>
      <c r="AU1" s="213"/>
      <c r="AV1" s="213"/>
      <c r="AW1" s="213"/>
      <c r="AX1" s="213"/>
      <c r="AY1" s="214" t="s">
        <v>152</v>
      </c>
      <c r="AZ1" s="215"/>
      <c r="BA1" s="215"/>
      <c r="BB1" s="215"/>
      <c r="BC1" s="216"/>
      <c r="BD1" s="213" t="s">
        <v>153</v>
      </c>
      <c r="BE1" s="217" t="s">
        <v>154</v>
      </c>
      <c r="BF1" s="218"/>
      <c r="BG1" s="218"/>
      <c r="BH1" s="218"/>
      <c r="BI1" s="218"/>
      <c r="BJ1" s="218"/>
      <c r="BK1" s="218"/>
      <c r="BL1" s="218"/>
      <c r="BM1" s="219"/>
      <c r="BN1" s="220"/>
    </row>
    <row r="2" spans="1:66" ht="69">
      <c r="A2" s="197"/>
      <c r="B2" s="197"/>
      <c r="C2" s="199"/>
      <c r="D2" s="200"/>
      <c r="E2" s="202"/>
      <c r="F2" s="204"/>
      <c r="G2" s="202"/>
      <c r="H2" s="86" t="s">
        <v>155</v>
      </c>
      <c r="I2" s="86" t="s">
        <v>156</v>
      </c>
      <c r="J2" s="86" t="s">
        <v>157</v>
      </c>
      <c r="K2" s="207"/>
      <c r="L2" s="202"/>
      <c r="M2" s="202"/>
      <c r="N2" s="202"/>
      <c r="O2" s="202"/>
      <c r="P2" s="202"/>
      <c r="Q2" s="87" t="s">
        <v>24</v>
      </c>
      <c r="R2" s="87" t="s">
        <v>158</v>
      </c>
      <c r="S2" s="87" t="s">
        <v>25</v>
      </c>
      <c r="T2" s="87" t="s">
        <v>26</v>
      </c>
      <c r="U2" s="87" t="s">
        <v>27</v>
      </c>
      <c r="V2" s="87" t="s">
        <v>28</v>
      </c>
      <c r="W2" s="87" t="s">
        <v>29</v>
      </c>
      <c r="X2" s="87" t="s">
        <v>30</v>
      </c>
      <c r="Y2" s="87" t="s">
        <v>31</v>
      </c>
      <c r="Z2" s="87" t="s">
        <v>32</v>
      </c>
      <c r="AA2" s="88" t="s">
        <v>159</v>
      </c>
      <c r="AB2" s="212"/>
      <c r="AC2" s="86" t="s">
        <v>160</v>
      </c>
      <c r="AD2" s="86" t="s">
        <v>161</v>
      </c>
      <c r="AE2" s="89" t="s">
        <v>162</v>
      </c>
      <c r="AF2" s="86" t="s">
        <v>160</v>
      </c>
      <c r="AG2" s="86" t="s">
        <v>163</v>
      </c>
      <c r="AH2" s="89" t="s">
        <v>162</v>
      </c>
      <c r="AI2" s="86" t="s">
        <v>160</v>
      </c>
      <c r="AJ2" s="86" t="s">
        <v>161</v>
      </c>
      <c r="AK2" s="89" t="s">
        <v>162</v>
      </c>
      <c r="AL2" s="86" t="s">
        <v>160</v>
      </c>
      <c r="AM2" s="86" t="s">
        <v>161</v>
      </c>
      <c r="AN2" s="89" t="s">
        <v>162</v>
      </c>
      <c r="AO2" s="86" t="s">
        <v>160</v>
      </c>
      <c r="AP2" s="86" t="s">
        <v>161</v>
      </c>
      <c r="AQ2" s="89" t="s">
        <v>162</v>
      </c>
      <c r="AR2" s="202"/>
      <c r="AS2" s="202"/>
      <c r="AT2" s="86" t="s">
        <v>164</v>
      </c>
      <c r="AU2" s="86" t="s">
        <v>165</v>
      </c>
      <c r="AV2" s="86" t="s">
        <v>166</v>
      </c>
      <c r="AW2" s="86" t="s">
        <v>167</v>
      </c>
      <c r="AX2" s="86" t="s">
        <v>168</v>
      </c>
      <c r="AY2" s="86" t="s">
        <v>164</v>
      </c>
      <c r="AZ2" s="86" t="s">
        <v>165</v>
      </c>
      <c r="BA2" s="86" t="s">
        <v>166</v>
      </c>
      <c r="BB2" s="86" t="s">
        <v>167</v>
      </c>
      <c r="BC2" s="86" t="s">
        <v>168</v>
      </c>
      <c r="BD2" s="201"/>
      <c r="BE2" s="90" t="s">
        <v>169</v>
      </c>
      <c r="BF2" s="80" t="s">
        <v>170</v>
      </c>
      <c r="BG2" s="80" t="s">
        <v>171</v>
      </c>
      <c r="BH2" s="81" t="s">
        <v>172</v>
      </c>
      <c r="BI2" s="80" t="s">
        <v>173</v>
      </c>
      <c r="BJ2" s="81" t="s">
        <v>174</v>
      </c>
      <c r="BK2" s="80" t="s">
        <v>175</v>
      </c>
      <c r="BL2" s="81" t="s">
        <v>176</v>
      </c>
      <c r="BM2" s="81" t="s">
        <v>177</v>
      </c>
      <c r="BN2" s="91" t="s">
        <v>178</v>
      </c>
    </row>
    <row r="3" spans="1:66" ht="13.5">
      <c r="A3" s="14"/>
      <c r="B3" s="14"/>
      <c r="C3" s="14" t="str">
        <f>'受注側　申込書（原本）'!B8</f>
        <v>8さいたま市産業創造財団</v>
      </c>
      <c r="D3" s="16" t="str">
        <f>'受注側　申込書（原本）'!D10</f>
        <v>□</v>
      </c>
      <c r="E3" s="16">
        <f>'受注側　申込書（原本）'!C12</f>
        <v>0</v>
      </c>
      <c r="F3" s="16">
        <f>'受注側　申込書（原本）'!C13</f>
        <v>0</v>
      </c>
      <c r="G3" s="16">
        <f>'受注側　申込書（原本）'!C14</f>
        <v>0</v>
      </c>
      <c r="H3" s="14"/>
      <c r="I3" s="14">
        <f>'受注側　申込書（原本）'!C15</f>
        <v>0</v>
      </c>
      <c r="J3" s="14"/>
      <c r="K3" s="14">
        <f>'受注側　申込書（原本）'!C15</f>
        <v>0</v>
      </c>
      <c r="L3" s="14">
        <f>'受注側　申込書（原本）'!C17</f>
        <v>0</v>
      </c>
      <c r="M3" s="14">
        <f>'受注側　申込書（原本）'!C18</f>
        <v>0</v>
      </c>
      <c r="N3" s="14">
        <f>'受注側　申込書（原本）'!C19</f>
        <v>0</v>
      </c>
      <c r="O3" s="14">
        <f>'受注側　申込書（原本）'!C20</f>
        <v>0</v>
      </c>
      <c r="P3" s="14">
        <f>'受注側　申込書（原本）'!C21</f>
        <v>0</v>
      </c>
      <c r="Q3" s="16" t="str">
        <f>'受注側　申込書（原本）'!C23</f>
        <v>　</v>
      </c>
      <c r="R3" s="16" t="str">
        <f>'受注側　申込書（原本）'!C24</f>
        <v>　</v>
      </c>
      <c r="S3" s="16" t="str">
        <f>'受注側　申込書（原本）'!C25</f>
        <v>　</v>
      </c>
      <c r="T3" s="16" t="str">
        <f>'受注側　申込書（原本）'!C26</f>
        <v>　</v>
      </c>
      <c r="U3" s="16" t="str">
        <f>'受注側　申込書（原本）'!C27</f>
        <v>　</v>
      </c>
      <c r="V3" s="16" t="str">
        <f>'受注側　申込書（原本）'!C28</f>
        <v>　</v>
      </c>
      <c r="W3" s="16" t="str">
        <f>'受注側　申込書（原本）'!C29</f>
        <v>　</v>
      </c>
      <c r="X3" s="16" t="str">
        <f>'受注側　申込書（原本）'!C30</f>
        <v>　</v>
      </c>
      <c r="Y3" s="16" t="str">
        <f>'受注側　申込書（原本）'!C31</f>
        <v>　</v>
      </c>
      <c r="Z3" s="16" t="str">
        <f>'受注側　申込書（原本）'!C32</f>
        <v>　</v>
      </c>
      <c r="AA3" s="14"/>
      <c r="AB3" s="14"/>
      <c r="AC3" s="16">
        <f>'受注側　申込書（原本）'!C34</f>
        <v>0</v>
      </c>
      <c r="AD3" s="16">
        <f>'受注側　申込書（原本）'!C35</f>
        <v>0</v>
      </c>
      <c r="AE3" s="16">
        <f>'受注側　申込書（原本）'!C36</f>
        <v>0</v>
      </c>
      <c r="AF3" s="16">
        <f>'受注側　申込書（原本）'!C37</f>
        <v>0</v>
      </c>
      <c r="AG3" s="16">
        <f>'受注側　申込書（原本）'!C38</f>
        <v>0</v>
      </c>
      <c r="AH3" s="16">
        <f>'受注側　申込書（原本）'!C39</f>
        <v>0</v>
      </c>
      <c r="AI3" s="16">
        <f>'受注側　申込書（原本）'!C40</f>
        <v>0</v>
      </c>
      <c r="AJ3" s="16">
        <f>'受注側　申込書（原本）'!C41</f>
        <v>0</v>
      </c>
      <c r="AK3" s="16">
        <f>'受注側　申込書（原本）'!C42</f>
        <v>0</v>
      </c>
      <c r="AL3" s="16">
        <f>'受注側　申込書（原本）'!C43</f>
        <v>0</v>
      </c>
      <c r="AM3" s="16">
        <f>'受注側　申込書（原本）'!C44</f>
        <v>0</v>
      </c>
      <c r="AN3" s="16">
        <f>'受注側　申込書（原本）'!C45</f>
        <v>0</v>
      </c>
      <c r="AO3" s="16">
        <f>'受注側　申込書（原本）'!C46</f>
        <v>0</v>
      </c>
      <c r="AP3" s="16">
        <f>'受注側　申込書（原本）'!C47</f>
        <v>0</v>
      </c>
      <c r="AQ3" s="16">
        <f>'受注側　申込書（原本）'!C48</f>
        <v>0</v>
      </c>
      <c r="AR3" s="16">
        <f>'受注側　申込書（原本）'!C50</f>
        <v>0</v>
      </c>
      <c r="AS3" s="16">
        <f>'受注側　申込書（原本）'!C51</f>
        <v>0</v>
      </c>
      <c r="AT3" s="16">
        <f>'受注側　申込書（原本）'!C53</f>
        <v>0</v>
      </c>
      <c r="AU3" s="16">
        <f>'受注側　申込書（原本）'!C54</f>
        <v>0</v>
      </c>
      <c r="AV3" s="16"/>
      <c r="AW3" s="16">
        <f>'受注側　申込書（原本）'!C55</f>
        <v>0</v>
      </c>
      <c r="AX3" s="16">
        <f>'受注側　申込書（原本）'!C56</f>
        <v>0</v>
      </c>
      <c r="AY3" s="16">
        <f>'受注側　申込書（原本）'!C57</f>
        <v>0</v>
      </c>
      <c r="AZ3" s="16">
        <f>'受注側　申込書（原本）'!C58</f>
        <v>0</v>
      </c>
      <c r="BA3" s="16"/>
      <c r="BB3" s="16">
        <f>'受注側　申込書（原本）'!C59</f>
        <v>0</v>
      </c>
      <c r="BC3" s="16">
        <f>'受注側　申込書（原本）'!C60</f>
        <v>0</v>
      </c>
      <c r="BD3" s="16">
        <f>'受注側　申込書（原本）'!D62</f>
        <v>0</v>
      </c>
      <c r="BE3" s="16">
        <f>'受注側　申込書（原本）'!B66</f>
        <v>0</v>
      </c>
      <c r="BF3" s="16">
        <f>'受注側　申込書（原本）'!B67</f>
        <v>0</v>
      </c>
      <c r="BG3" s="16">
        <f>'受注側　申込書（原本）'!B68</f>
        <v>0</v>
      </c>
      <c r="BH3" s="16">
        <f>'受注側　申込書（原本）'!B69</f>
        <v>0</v>
      </c>
      <c r="BI3" s="16">
        <f>'受注側　申込書（原本）'!B70</f>
        <v>0</v>
      </c>
      <c r="BJ3" s="16">
        <f>'受注側　申込書（原本）'!B71</f>
        <v>0</v>
      </c>
      <c r="BK3" s="16">
        <f>'受注側　申込書（原本）'!B72</f>
        <v>0</v>
      </c>
      <c r="BL3" s="16">
        <f>'受注側　申込書（原本）'!B73</f>
        <v>0</v>
      </c>
      <c r="BM3" s="16">
        <f>'受注側　申込書（原本）'!B74</f>
        <v>0</v>
      </c>
      <c r="BN3" s="16">
        <f>'受注側　申込書（原本）'!B75</f>
        <v>0</v>
      </c>
    </row>
  </sheetData>
  <sheetProtection/>
  <mergeCells count="27">
    <mergeCell ref="AY1:BC1"/>
    <mergeCell ref="BD1:BD2"/>
    <mergeCell ref="BE1:BN1"/>
    <mergeCell ref="AI1:AK1"/>
    <mergeCell ref="AL1:AN1"/>
    <mergeCell ref="AO1:AQ1"/>
    <mergeCell ref="AR1:AR2"/>
    <mergeCell ref="AS1:AS2"/>
    <mergeCell ref="AT1:AX1"/>
    <mergeCell ref="O1:O2"/>
    <mergeCell ref="P1:P2"/>
    <mergeCell ref="Q1:AA1"/>
    <mergeCell ref="AB1:AB2"/>
    <mergeCell ref="AC1:AE1"/>
    <mergeCell ref="AF1:AH1"/>
    <mergeCell ref="G1:G2"/>
    <mergeCell ref="H1:J1"/>
    <mergeCell ref="K1:K2"/>
    <mergeCell ref="L1:L2"/>
    <mergeCell ref="M1:M2"/>
    <mergeCell ref="N1:N2"/>
    <mergeCell ref="A1:A2"/>
    <mergeCell ref="B1:B2"/>
    <mergeCell ref="C1:C2"/>
    <mergeCell ref="D1:D2"/>
    <mergeCell ref="E1:E2"/>
    <mergeCell ref="F1:F2"/>
  </mergeCells>
  <dataValidations count="3">
    <dataValidation allowBlank="1" showInputMessage="1" showErrorMessage="1" imeMode="halfKatakana" sqref="F1"/>
    <dataValidation allowBlank="1" showInputMessage="1" showErrorMessage="1" imeMode="hiragana" sqref="H2:J2"/>
    <dataValidation type="list" allowBlank="1" showInputMessage="1" showErrorMessage="1" sqref="Q1:Z1">
      <formula1>$BP$3:$BP$4</formula1>
    </dataValidation>
  </dataValidations>
  <printOptions/>
  <pageMargins left="0.7" right="0.7" top="0.75" bottom="0.75" header="0.3" footer="0.3"/>
  <pageSetup fitToWidth="0" fitToHeight="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渡辺 正一</dc:creator>
  <cp:keywords/>
  <dc:description/>
  <cp:lastModifiedBy>I06</cp:lastModifiedBy>
  <cp:lastPrinted>2021-09-24T05:48:35Z</cp:lastPrinted>
  <dcterms:created xsi:type="dcterms:W3CDTF">2008-05-30T03:42:53Z</dcterms:created>
  <dcterms:modified xsi:type="dcterms:W3CDTF">2021-10-07T09:11:23Z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